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ekate\OneDrive\Desktop\"/>
    </mc:Choice>
  </mc:AlternateContent>
  <xr:revisionPtr revIDLastSave="0" documentId="13_ncr:1_{1B1CFE70-8FA4-41EF-B1CA-877D39749485}" xr6:coauthVersionLast="47" xr6:coauthVersionMax="47" xr10:uidLastSave="{00000000-0000-0000-0000-000000000000}"/>
  <bookViews>
    <workbookView xWindow="-108" yWindow="-108" windowWidth="23256" windowHeight="13896" tabRatio="725" firstSheet="26" activeTab="35" xr2:uid="{00000000-000D-0000-FFFF-FFFF00000000}"/>
  </bookViews>
  <sheets>
    <sheet name="Образец" sheetId="1" r:id="rId1"/>
    <sheet name="1А" sheetId="2" r:id="rId2"/>
    <sheet name="1Б" sheetId="3" r:id="rId3"/>
    <sheet name="1В" sheetId="4" r:id="rId4"/>
    <sheet name="1Г" sheetId="5" r:id="rId5"/>
    <sheet name="2А" sheetId="6" r:id="rId6"/>
    <sheet name="2Б" sheetId="7" r:id="rId7"/>
    <sheet name="2В" sheetId="8" r:id="rId8"/>
    <sheet name="2Г" sheetId="9" r:id="rId9"/>
    <sheet name="3А" sheetId="10" r:id="rId10"/>
    <sheet name="3Б" sheetId="11" r:id="rId11"/>
    <sheet name="3В" sheetId="12" r:id="rId12"/>
    <sheet name="3Г" sheetId="13" r:id="rId13"/>
    <sheet name=" 4А" sheetId="14" r:id="rId14"/>
    <sheet name="4Б" sheetId="15" r:id="rId15"/>
    <sheet name="4В" sheetId="17" r:id="rId16"/>
    <sheet name="4Г" sheetId="16" r:id="rId17"/>
    <sheet name="Внеурочка на уровень НОО" sheetId="18" r:id="rId18"/>
    <sheet name="5А" sheetId="19" r:id="rId19"/>
    <sheet name="5Б" sheetId="20" r:id="rId20"/>
    <sheet name="5В" sheetId="21" r:id="rId21"/>
    <sheet name="5Г" sheetId="22" r:id="rId22"/>
    <sheet name="6А" sheetId="23" r:id="rId23"/>
    <sheet name="6Б" sheetId="24" r:id="rId24"/>
    <sheet name="6В" sheetId="25" r:id="rId25"/>
    <sheet name="6Г" sheetId="30" r:id="rId26"/>
    <sheet name="7А" sheetId="26" r:id="rId27"/>
    <sheet name="7Б" sheetId="27" r:id="rId28"/>
    <sheet name="7В" sheetId="28" r:id="rId29"/>
    <sheet name="7Г" sheetId="29" r:id="rId30"/>
    <sheet name="8А" sheetId="31" r:id="rId31"/>
    <sheet name="8Б" sheetId="32" r:id="rId32"/>
    <sheet name="8В" sheetId="33" r:id="rId33"/>
    <sheet name="8Г" sheetId="34" r:id="rId34"/>
    <sheet name="9А" sheetId="36" r:id="rId35"/>
    <sheet name="9Б" sheetId="35" r:id="rId36"/>
    <sheet name="9В" sheetId="37" r:id="rId37"/>
    <sheet name="9Г" sheetId="38" r:id="rId38"/>
    <sheet name="9Д" sheetId="39" r:id="rId39"/>
    <sheet name="Внеурочка на уровень ООО" sheetId="40" r:id="rId40"/>
    <sheet name="10 класс" sheetId="41" r:id="rId41"/>
    <sheet name="11 класс " sheetId="42" r:id="rId42"/>
    <sheet name="Внеурочка на уровень СОО" sheetId="43" r:id="rId43"/>
  </sheets>
  <definedNames>
    <definedName name="базовый" localSheetId="40">'10 класс'!#REF!</definedName>
    <definedName name="базовый" localSheetId="41">'11 класс '!#REF!</definedName>
    <definedName name="базовый" localSheetId="9">Образец!#REF!</definedName>
    <definedName name="базовый" localSheetId="10">Образец!#REF!</definedName>
    <definedName name="базовый" localSheetId="11">Образец!#REF!</definedName>
    <definedName name="базовый" localSheetId="12">Образец!#REF!</definedName>
    <definedName name="базовый">Образец!#REF!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7" i="34" l="1"/>
  <c r="E26" i="34"/>
  <c r="E25" i="34"/>
  <c r="E24" i="34"/>
  <c r="E23" i="34"/>
  <c r="E22" i="34"/>
  <c r="E21" i="34"/>
  <c r="E20" i="34"/>
  <c r="E19" i="34"/>
  <c r="E18" i="34"/>
  <c r="E17" i="34"/>
  <c r="E16" i="34"/>
  <c r="E15" i="34"/>
  <c r="E14" i="34"/>
  <c r="E13" i="34"/>
  <c r="E12" i="34"/>
  <c r="E11" i="34"/>
  <c r="E10" i="34"/>
  <c r="E27" i="33"/>
  <c r="E26" i="33"/>
  <c r="E25" i="33"/>
  <c r="E24" i="33"/>
  <c r="E23" i="33"/>
  <c r="E22" i="33"/>
  <c r="E21" i="33"/>
  <c r="E20" i="33"/>
  <c r="E19" i="33"/>
  <c r="E18" i="33"/>
  <c r="E17" i="33"/>
  <c r="E16" i="33"/>
  <c r="E15" i="33"/>
  <c r="E14" i="33"/>
  <c r="E13" i="33"/>
  <c r="E12" i="33"/>
  <c r="E11" i="33"/>
  <c r="E10" i="33"/>
  <c r="E27" i="32"/>
  <c r="E26" i="32"/>
  <c r="E25" i="32"/>
  <c r="E24" i="32"/>
  <c r="E23" i="32"/>
  <c r="E22" i="32"/>
  <c r="E21" i="32"/>
  <c r="E20" i="32"/>
  <c r="E19" i="32"/>
  <c r="E18" i="32"/>
  <c r="E17" i="32"/>
  <c r="E16" i="32"/>
  <c r="E15" i="32"/>
  <c r="E14" i="32"/>
  <c r="E13" i="32"/>
  <c r="E12" i="32"/>
  <c r="E11" i="32"/>
  <c r="E10" i="32"/>
  <c r="E16" i="6"/>
  <c r="H17" i="43"/>
  <c r="H16" i="43"/>
  <c r="H15" i="43"/>
  <c r="H14" i="43"/>
  <c r="H13" i="43"/>
  <c r="H12" i="43"/>
  <c r="H11" i="43"/>
  <c r="H10" i="43"/>
  <c r="H9" i="43"/>
  <c r="H8" i="43"/>
  <c r="H6" i="43"/>
  <c r="D82" i="42"/>
  <c r="E66" i="42"/>
  <c r="S34" i="42"/>
  <c r="S37" i="42" s="1"/>
  <c r="U33" i="42"/>
  <c r="S33" i="42"/>
  <c r="Q33" i="42"/>
  <c r="O33" i="42"/>
  <c r="M33" i="42"/>
  <c r="K33" i="42"/>
  <c r="I33" i="42"/>
  <c r="G33" i="42"/>
  <c r="E33" i="42"/>
  <c r="C33" i="42"/>
  <c r="V28" i="42"/>
  <c r="U34" i="42" s="1"/>
  <c r="U28" i="42"/>
  <c r="T28" i="42"/>
  <c r="S28" i="42"/>
  <c r="R28" i="42"/>
  <c r="Q28" i="42"/>
  <c r="P28" i="42"/>
  <c r="O28" i="42"/>
  <c r="O34" i="42" s="1"/>
  <c r="N28" i="42"/>
  <c r="M28" i="42"/>
  <c r="M34" i="42" s="1"/>
  <c r="L28" i="42"/>
  <c r="K28" i="42"/>
  <c r="K34" i="42" s="1"/>
  <c r="K35" i="42" s="1"/>
  <c r="J28" i="42"/>
  <c r="I28" i="42"/>
  <c r="H28" i="42"/>
  <c r="G28" i="42"/>
  <c r="F28" i="42"/>
  <c r="E28" i="42"/>
  <c r="D28" i="42"/>
  <c r="C28" i="42"/>
  <c r="D80" i="41"/>
  <c r="E66" i="41"/>
  <c r="U34" i="41"/>
  <c r="U35" i="41" s="1"/>
  <c r="U33" i="41"/>
  <c r="S33" i="41"/>
  <c r="Q33" i="41"/>
  <c r="O33" i="41"/>
  <c r="M33" i="41"/>
  <c r="K33" i="41"/>
  <c r="I33" i="41"/>
  <c r="G33" i="41"/>
  <c r="E33" i="41"/>
  <c r="E34" i="41" s="1"/>
  <c r="C33" i="41"/>
  <c r="V28" i="41"/>
  <c r="U28" i="41"/>
  <c r="T28" i="41"/>
  <c r="S28" i="41"/>
  <c r="R28" i="41"/>
  <c r="Q28" i="41"/>
  <c r="Q34" i="41" s="1"/>
  <c r="P28" i="41"/>
  <c r="O28" i="41"/>
  <c r="N28" i="41"/>
  <c r="M28" i="41"/>
  <c r="M34" i="41" s="1"/>
  <c r="L28" i="41"/>
  <c r="K28" i="41"/>
  <c r="K34" i="41" s="1"/>
  <c r="J28" i="41"/>
  <c r="I28" i="41"/>
  <c r="H28" i="41"/>
  <c r="G28" i="41"/>
  <c r="F28" i="41"/>
  <c r="E28" i="41"/>
  <c r="D28" i="41"/>
  <c r="C28" i="41"/>
  <c r="X27" i="41"/>
  <c r="X26" i="41"/>
  <c r="X25" i="41"/>
  <c r="X23" i="41"/>
  <c r="X22" i="41"/>
  <c r="X21" i="41"/>
  <c r="X20" i="41"/>
  <c r="X19" i="41"/>
  <c r="X18" i="41"/>
  <c r="X14" i="41"/>
  <c r="X28" i="41" s="1"/>
  <c r="X13" i="41"/>
  <c r="X12" i="41"/>
  <c r="X11" i="41"/>
  <c r="Z27" i="40"/>
  <c r="Y26" i="40"/>
  <c r="X26" i="40"/>
  <c r="W26" i="40"/>
  <c r="V26" i="40"/>
  <c r="U26" i="40"/>
  <c r="T26" i="40"/>
  <c r="S26" i="40"/>
  <c r="R26" i="40"/>
  <c r="Q26" i="40"/>
  <c r="P26" i="40"/>
  <c r="O26" i="40"/>
  <c r="N26" i="40"/>
  <c r="M26" i="40"/>
  <c r="L26" i="40"/>
  <c r="K26" i="40"/>
  <c r="J26" i="40"/>
  <c r="I26" i="40"/>
  <c r="H26" i="40"/>
  <c r="G26" i="40"/>
  <c r="F26" i="40"/>
  <c r="E26" i="40"/>
  <c r="Z25" i="40"/>
  <c r="Z24" i="40"/>
  <c r="Z23" i="40"/>
  <c r="Z22" i="40"/>
  <c r="Z21" i="40"/>
  <c r="Z20" i="40"/>
  <c r="Z19" i="40"/>
  <c r="Z18" i="40"/>
  <c r="Z17" i="40"/>
  <c r="Z15" i="40"/>
  <c r="Z14" i="40"/>
  <c r="Z13" i="40"/>
  <c r="Z12" i="40"/>
  <c r="Z11" i="40"/>
  <c r="Z10" i="40"/>
  <c r="Z9" i="40"/>
  <c r="C66" i="34"/>
  <c r="D40" i="34"/>
  <c r="C40" i="34"/>
  <c r="E40" i="34" s="1"/>
  <c r="E39" i="34"/>
  <c r="E38" i="34"/>
  <c r="E37" i="34"/>
  <c r="E36" i="34"/>
  <c r="E35" i="34"/>
  <c r="E34" i="34"/>
  <c r="E33" i="34"/>
  <c r="E32" i="34"/>
  <c r="E30" i="34"/>
  <c r="E29" i="34"/>
  <c r="E28" i="34"/>
  <c r="C66" i="33"/>
  <c r="D40" i="33"/>
  <c r="C40" i="33"/>
  <c r="E39" i="33"/>
  <c r="E38" i="33"/>
  <c r="E37" i="33"/>
  <c r="E36" i="33"/>
  <c r="E35" i="33"/>
  <c r="E34" i="33"/>
  <c r="E33" i="33"/>
  <c r="E32" i="33"/>
  <c r="E30" i="33"/>
  <c r="E29" i="33"/>
  <c r="E28" i="33"/>
  <c r="C66" i="32"/>
  <c r="D40" i="32"/>
  <c r="C40" i="32"/>
  <c r="E40" i="32" s="1"/>
  <c r="E39" i="32"/>
  <c r="E38" i="32"/>
  <c r="E37" i="32"/>
  <c r="E36" i="32"/>
  <c r="E35" i="32"/>
  <c r="E34" i="32"/>
  <c r="E33" i="32"/>
  <c r="E32" i="32"/>
  <c r="E30" i="32"/>
  <c r="E29" i="32"/>
  <c r="E28" i="32"/>
  <c r="C52" i="31"/>
  <c r="D40" i="31"/>
  <c r="C40" i="31"/>
  <c r="E40" i="31" s="1"/>
  <c r="E39" i="31"/>
  <c r="E38" i="31"/>
  <c r="E37" i="31"/>
  <c r="E36" i="31"/>
  <c r="E35" i="31"/>
  <c r="E34" i="31"/>
  <c r="E33" i="31"/>
  <c r="E32" i="31"/>
  <c r="E30" i="31"/>
  <c r="E29" i="31"/>
  <c r="E28" i="31"/>
  <c r="E27" i="31"/>
  <c r="E26" i="31"/>
  <c r="E25" i="31"/>
  <c r="E24" i="31"/>
  <c r="E23" i="31"/>
  <c r="E22" i="31"/>
  <c r="E21" i="31"/>
  <c r="E20" i="31"/>
  <c r="E19" i="31"/>
  <c r="E18" i="31"/>
  <c r="E17" i="31"/>
  <c r="E16" i="31"/>
  <c r="E15" i="31"/>
  <c r="E14" i="31"/>
  <c r="E13" i="31"/>
  <c r="E12" i="31"/>
  <c r="E11" i="31"/>
  <c r="E10" i="31"/>
  <c r="C46" i="30"/>
  <c r="E34" i="30"/>
  <c r="D34" i="30"/>
  <c r="C34" i="30"/>
  <c r="E33" i="30"/>
  <c r="E32" i="30"/>
  <c r="E31" i="30"/>
  <c r="E30" i="30"/>
  <c r="E29" i="30"/>
  <c r="E28" i="30"/>
  <c r="E27" i="30"/>
  <c r="E26" i="30"/>
  <c r="E24" i="30"/>
  <c r="E23" i="30"/>
  <c r="E22" i="30"/>
  <c r="E21" i="30"/>
  <c r="E20" i="30"/>
  <c r="E19" i="30"/>
  <c r="E18" i="30"/>
  <c r="E17" i="30"/>
  <c r="E16" i="30"/>
  <c r="E15" i="30"/>
  <c r="E14" i="30"/>
  <c r="E13" i="30"/>
  <c r="E12" i="30"/>
  <c r="E11" i="30"/>
  <c r="E10" i="30"/>
  <c r="C49" i="29"/>
  <c r="D37" i="29"/>
  <c r="C37" i="29"/>
  <c r="E37" i="29" s="1"/>
  <c r="E36" i="29"/>
  <c r="E35" i="29"/>
  <c r="E34" i="29"/>
  <c r="E33" i="29"/>
  <c r="E32" i="29"/>
  <c r="E31" i="29"/>
  <c r="E30" i="29"/>
  <c r="E28" i="29"/>
  <c r="E27" i="29"/>
  <c r="E26" i="29"/>
  <c r="E25" i="29"/>
  <c r="E24" i="29"/>
  <c r="E23" i="29"/>
  <c r="E22" i="29"/>
  <c r="E21" i="29"/>
  <c r="E20" i="29"/>
  <c r="E19" i="29"/>
  <c r="E18" i="29"/>
  <c r="E17" i="29"/>
  <c r="E16" i="29"/>
  <c r="E15" i="29"/>
  <c r="E14" i="29"/>
  <c r="E13" i="29"/>
  <c r="E12" i="29"/>
  <c r="E11" i="29"/>
  <c r="E10" i="29"/>
  <c r="C49" i="28"/>
  <c r="D37" i="28"/>
  <c r="E37" i="28" s="1"/>
  <c r="C37" i="28"/>
  <c r="E36" i="28"/>
  <c r="E35" i="28"/>
  <c r="E34" i="28"/>
  <c r="E33" i="28"/>
  <c r="E32" i="28"/>
  <c r="E31" i="28"/>
  <c r="E30" i="28"/>
  <c r="E28" i="28"/>
  <c r="E27" i="28"/>
  <c r="E26" i="28"/>
  <c r="E25" i="28"/>
  <c r="E24" i="28"/>
  <c r="E23" i="28"/>
  <c r="E22" i="28"/>
  <c r="E21" i="28"/>
  <c r="E20" i="28"/>
  <c r="E19" i="28"/>
  <c r="E18" i="28"/>
  <c r="E17" i="28"/>
  <c r="E16" i="28"/>
  <c r="E15" i="28"/>
  <c r="E14" i="28"/>
  <c r="E13" i="28"/>
  <c r="E12" i="28"/>
  <c r="E11" i="28"/>
  <c r="E10" i="28"/>
  <c r="C49" i="27"/>
  <c r="D37" i="27"/>
  <c r="C37" i="27"/>
  <c r="E37" i="27" s="1"/>
  <c r="E36" i="27"/>
  <c r="E35" i="27"/>
  <c r="E34" i="27"/>
  <c r="E33" i="27"/>
  <c r="E32" i="27"/>
  <c r="E31" i="27"/>
  <c r="E30" i="27"/>
  <c r="E28" i="27"/>
  <c r="E27" i="27"/>
  <c r="E26" i="27"/>
  <c r="E25" i="27"/>
  <c r="E24" i="27"/>
  <c r="E23" i="27"/>
  <c r="E22" i="27"/>
  <c r="E21" i="27"/>
  <c r="E20" i="27"/>
  <c r="E19" i="27"/>
  <c r="E18" i="27"/>
  <c r="E17" i="27"/>
  <c r="E16" i="27"/>
  <c r="E15" i="27"/>
  <c r="E14" i="27"/>
  <c r="E13" i="27"/>
  <c r="E12" i="27"/>
  <c r="E11" i="27"/>
  <c r="E10" i="27"/>
  <c r="C49" i="26"/>
  <c r="D37" i="26"/>
  <c r="E37" i="26" s="1"/>
  <c r="C37" i="26"/>
  <c r="E36" i="26"/>
  <c r="E35" i="26"/>
  <c r="E34" i="26"/>
  <c r="E33" i="26"/>
  <c r="E32" i="26"/>
  <c r="E31" i="26"/>
  <c r="E30" i="26"/>
  <c r="E28" i="26"/>
  <c r="E27" i="26"/>
  <c r="E26" i="26"/>
  <c r="E25" i="26"/>
  <c r="E24" i="26"/>
  <c r="E23" i="26"/>
  <c r="E22" i="26"/>
  <c r="E21" i="26"/>
  <c r="E20" i="26"/>
  <c r="E19" i="26"/>
  <c r="E18" i="26"/>
  <c r="E17" i="26"/>
  <c r="E16" i="26"/>
  <c r="E15" i="26"/>
  <c r="E14" i="26"/>
  <c r="E13" i="26"/>
  <c r="E12" i="26"/>
  <c r="E11" i="26"/>
  <c r="E10" i="26"/>
  <c r="C46" i="25"/>
  <c r="D34" i="25"/>
  <c r="C34" i="25"/>
  <c r="E34" i="25" s="1"/>
  <c r="E33" i="25"/>
  <c r="E32" i="25"/>
  <c r="E31" i="25"/>
  <c r="E30" i="25"/>
  <c r="E29" i="25"/>
  <c r="E28" i="25"/>
  <c r="E27" i="25"/>
  <c r="E26" i="25"/>
  <c r="E24" i="25"/>
  <c r="E23" i="25"/>
  <c r="E22" i="25"/>
  <c r="E21" i="25"/>
  <c r="E20" i="25"/>
  <c r="E19" i="25"/>
  <c r="E18" i="25"/>
  <c r="E17" i="25"/>
  <c r="E16" i="25"/>
  <c r="E15" i="25"/>
  <c r="E14" i="25"/>
  <c r="E13" i="25"/>
  <c r="E12" i="25"/>
  <c r="E11" i="25"/>
  <c r="E10" i="25"/>
  <c r="C46" i="24"/>
  <c r="D34" i="24"/>
  <c r="C34" i="24"/>
  <c r="E34" i="24" s="1"/>
  <c r="E33" i="24"/>
  <c r="E32" i="24"/>
  <c r="E31" i="24"/>
  <c r="E30" i="24"/>
  <c r="E29" i="24"/>
  <c r="E28" i="24"/>
  <c r="E27" i="24"/>
  <c r="E26" i="24"/>
  <c r="E24" i="24"/>
  <c r="E23" i="24"/>
  <c r="E22" i="24"/>
  <c r="E21" i="24"/>
  <c r="E20" i="24"/>
  <c r="E19" i="24"/>
  <c r="E18" i="24"/>
  <c r="E17" i="24"/>
  <c r="E16" i="24"/>
  <c r="E15" i="24"/>
  <c r="E14" i="24"/>
  <c r="E13" i="24"/>
  <c r="E12" i="24"/>
  <c r="E11" i="24"/>
  <c r="E10" i="24"/>
  <c r="C46" i="23"/>
  <c r="D34" i="23"/>
  <c r="E34" i="23" s="1"/>
  <c r="C34" i="23"/>
  <c r="E33" i="23"/>
  <c r="E32" i="23"/>
  <c r="E31" i="23"/>
  <c r="E30" i="23"/>
  <c r="E29" i="23"/>
  <c r="E28" i="23"/>
  <c r="E27" i="23"/>
  <c r="E26" i="23"/>
  <c r="E24" i="23"/>
  <c r="E23" i="23"/>
  <c r="E22" i="23"/>
  <c r="E21" i="23"/>
  <c r="E20" i="23"/>
  <c r="E19" i="23"/>
  <c r="E18" i="23"/>
  <c r="E17" i="23"/>
  <c r="E16" i="23"/>
  <c r="E15" i="23"/>
  <c r="E14" i="23"/>
  <c r="E13" i="23"/>
  <c r="E12" i="23"/>
  <c r="E11" i="23"/>
  <c r="E10" i="23"/>
  <c r="C52" i="22"/>
  <c r="E39" i="22"/>
  <c r="D39" i="22"/>
  <c r="C39" i="22"/>
  <c r="E38" i="22"/>
  <c r="E37" i="22"/>
  <c r="E36" i="22"/>
  <c r="E35" i="22"/>
  <c r="E34" i="22"/>
  <c r="E33" i="22"/>
  <c r="E32" i="22"/>
  <c r="E31" i="22"/>
  <c r="E29" i="22"/>
  <c r="E28" i="22"/>
  <c r="E27" i="22"/>
  <c r="E26" i="22"/>
  <c r="E25" i="22"/>
  <c r="E24" i="22"/>
  <c r="E23" i="22"/>
  <c r="E22" i="22"/>
  <c r="E21" i="22"/>
  <c r="E20" i="22"/>
  <c r="E19" i="22"/>
  <c r="E18" i="22"/>
  <c r="E17" i="22"/>
  <c r="E16" i="22"/>
  <c r="E15" i="22"/>
  <c r="E14" i="22"/>
  <c r="E13" i="22"/>
  <c r="E12" i="22"/>
  <c r="E11" i="22"/>
  <c r="E10" i="22"/>
  <c r="C52" i="21"/>
  <c r="D39" i="21"/>
  <c r="C39" i="21"/>
  <c r="E39" i="21" s="1"/>
  <c r="E38" i="21"/>
  <c r="E37" i="21"/>
  <c r="E36" i="21"/>
  <c r="E35" i="21"/>
  <c r="E34" i="21"/>
  <c r="E33" i="21"/>
  <c r="E32" i="21"/>
  <c r="E31" i="21"/>
  <c r="E29" i="21"/>
  <c r="E28" i="21"/>
  <c r="E27" i="21"/>
  <c r="E26" i="21"/>
  <c r="E25" i="21"/>
  <c r="E24" i="21"/>
  <c r="E23" i="21"/>
  <c r="E22" i="21"/>
  <c r="E21" i="21"/>
  <c r="E20" i="21"/>
  <c r="E19" i="21"/>
  <c r="E18" i="21"/>
  <c r="E17" i="21"/>
  <c r="E16" i="21"/>
  <c r="E15" i="21"/>
  <c r="E14" i="21"/>
  <c r="E13" i="21"/>
  <c r="E12" i="21"/>
  <c r="E11" i="21"/>
  <c r="E10" i="21"/>
  <c r="C52" i="20"/>
  <c r="D39" i="20"/>
  <c r="C39" i="20"/>
  <c r="E39" i="20" s="1"/>
  <c r="E38" i="20"/>
  <c r="E37" i="20"/>
  <c r="E36" i="20"/>
  <c r="E35" i="20"/>
  <c r="E34" i="20"/>
  <c r="E33" i="20"/>
  <c r="E32" i="20"/>
  <c r="E31" i="20"/>
  <c r="E29" i="20"/>
  <c r="E28" i="20"/>
  <c r="E27" i="20"/>
  <c r="E26" i="20"/>
  <c r="E25" i="20"/>
  <c r="E24" i="20"/>
  <c r="E23" i="20"/>
  <c r="E22" i="20"/>
  <c r="E21" i="20"/>
  <c r="E20" i="20"/>
  <c r="E19" i="20"/>
  <c r="E18" i="20"/>
  <c r="E17" i="20"/>
  <c r="E16" i="20"/>
  <c r="E15" i="20"/>
  <c r="E14" i="20"/>
  <c r="E13" i="20"/>
  <c r="E12" i="20"/>
  <c r="E11" i="20"/>
  <c r="E10" i="20"/>
  <c r="C52" i="19"/>
  <c r="D39" i="19"/>
  <c r="C39" i="19"/>
  <c r="E39" i="19" s="1"/>
  <c r="E38" i="19"/>
  <c r="E37" i="19"/>
  <c r="E36" i="19"/>
  <c r="E35" i="19"/>
  <c r="E34" i="19"/>
  <c r="E33" i="19"/>
  <c r="E32" i="19"/>
  <c r="E31" i="19"/>
  <c r="E29" i="19"/>
  <c r="E28" i="19"/>
  <c r="E27" i="19"/>
  <c r="E26" i="19"/>
  <c r="E25" i="19"/>
  <c r="E24" i="19"/>
  <c r="E23" i="19"/>
  <c r="E22" i="19"/>
  <c r="E21" i="19"/>
  <c r="E20" i="19"/>
  <c r="E19" i="19"/>
  <c r="E18" i="19"/>
  <c r="E17" i="19"/>
  <c r="E16" i="19"/>
  <c r="E15" i="19"/>
  <c r="E14" i="19"/>
  <c r="E13" i="19"/>
  <c r="E12" i="19"/>
  <c r="E11" i="19"/>
  <c r="E10" i="19"/>
  <c r="U27" i="18"/>
  <c r="T26" i="18"/>
  <c r="S26" i="18"/>
  <c r="R26" i="18"/>
  <c r="Q26" i="18"/>
  <c r="P26" i="18"/>
  <c r="O26" i="18"/>
  <c r="N26" i="18"/>
  <c r="M26" i="18"/>
  <c r="L26" i="18"/>
  <c r="K26" i="18"/>
  <c r="J26" i="18"/>
  <c r="I26" i="18"/>
  <c r="H26" i="18"/>
  <c r="G26" i="18"/>
  <c r="F26" i="18"/>
  <c r="E26" i="18"/>
  <c r="U25" i="18"/>
  <c r="U23" i="18"/>
  <c r="U22" i="18"/>
  <c r="U21" i="18"/>
  <c r="U20" i="18"/>
  <c r="U19" i="18"/>
  <c r="U18" i="18"/>
  <c r="U17" i="18"/>
  <c r="U16" i="18"/>
  <c r="U15" i="18"/>
  <c r="U14" i="18"/>
  <c r="U13" i="18"/>
  <c r="U12" i="18"/>
  <c r="U11" i="18"/>
  <c r="U10" i="18"/>
  <c r="U9" i="18"/>
  <c r="U8" i="18"/>
  <c r="C62" i="17"/>
  <c r="D34" i="17"/>
  <c r="C34" i="17"/>
  <c r="E34" i="17" s="1"/>
  <c r="E33" i="17"/>
  <c r="E32" i="17"/>
  <c r="E31" i="17"/>
  <c r="E30" i="17"/>
  <c r="E29" i="17"/>
  <c r="E28" i="17"/>
  <c r="E27" i="17"/>
  <c r="E26" i="17"/>
  <c r="E24" i="17"/>
  <c r="E23" i="17"/>
  <c r="E22" i="17"/>
  <c r="E21" i="17"/>
  <c r="E20" i="17"/>
  <c r="E19" i="17"/>
  <c r="E18" i="17"/>
  <c r="E17" i="17"/>
  <c r="E16" i="17"/>
  <c r="E15" i="17"/>
  <c r="E14" i="17"/>
  <c r="E11" i="17"/>
  <c r="E10" i="17"/>
  <c r="C62" i="16"/>
  <c r="D34" i="16"/>
  <c r="C34" i="16"/>
  <c r="E34" i="16" s="1"/>
  <c r="E33" i="16"/>
  <c r="E32" i="16"/>
  <c r="E31" i="16"/>
  <c r="E30" i="16"/>
  <c r="E29" i="16"/>
  <c r="E28" i="16"/>
  <c r="E27" i="16"/>
  <c r="E26" i="16"/>
  <c r="E24" i="16"/>
  <c r="E23" i="16"/>
  <c r="E22" i="16"/>
  <c r="E21" i="16"/>
  <c r="E20" i="16"/>
  <c r="E19" i="16"/>
  <c r="E18" i="16"/>
  <c r="E17" i="16"/>
  <c r="E16" i="16"/>
  <c r="E15" i="16"/>
  <c r="E14" i="16"/>
  <c r="E11" i="16"/>
  <c r="E10" i="16"/>
  <c r="C62" i="15"/>
  <c r="D34" i="15"/>
  <c r="E34" i="15" s="1"/>
  <c r="C34" i="15"/>
  <c r="E33" i="15"/>
  <c r="E32" i="15"/>
  <c r="E31" i="15"/>
  <c r="E30" i="15"/>
  <c r="E29" i="15"/>
  <c r="E28" i="15"/>
  <c r="E27" i="15"/>
  <c r="E26" i="15"/>
  <c r="E24" i="15"/>
  <c r="E23" i="15"/>
  <c r="E22" i="15"/>
  <c r="E21" i="15"/>
  <c r="E20" i="15"/>
  <c r="E19" i="15"/>
  <c r="E18" i="15"/>
  <c r="E17" i="15"/>
  <c r="E16" i="15"/>
  <c r="E15" i="15"/>
  <c r="E14" i="15"/>
  <c r="E11" i="15"/>
  <c r="E10" i="15"/>
  <c r="C62" i="14"/>
  <c r="E34" i="14"/>
  <c r="D34" i="14"/>
  <c r="C34" i="14"/>
  <c r="E33" i="14"/>
  <c r="E32" i="14"/>
  <c r="E31" i="14"/>
  <c r="E30" i="14"/>
  <c r="E29" i="14"/>
  <c r="E28" i="14"/>
  <c r="E27" i="14"/>
  <c r="E26" i="14"/>
  <c r="E24" i="14"/>
  <c r="E23" i="14"/>
  <c r="E22" i="14"/>
  <c r="E21" i="14"/>
  <c r="E20" i="14"/>
  <c r="E19" i="14"/>
  <c r="E18" i="14"/>
  <c r="E17" i="14"/>
  <c r="E16" i="14"/>
  <c r="E15" i="14"/>
  <c r="E14" i="14"/>
  <c r="E11" i="14"/>
  <c r="E10" i="14"/>
  <c r="C58" i="13"/>
  <c r="D33" i="13"/>
  <c r="E33" i="13" s="1"/>
  <c r="C33" i="13"/>
  <c r="E32" i="13"/>
  <c r="E31" i="13"/>
  <c r="E30" i="13"/>
  <c r="E29" i="13"/>
  <c r="E28" i="13"/>
  <c r="E27" i="13"/>
  <c r="E26" i="13"/>
  <c r="E25" i="13"/>
  <c r="E23" i="13"/>
  <c r="E22" i="13"/>
  <c r="E21" i="13"/>
  <c r="E20" i="13"/>
  <c r="E19" i="13"/>
  <c r="E18" i="13"/>
  <c r="E17" i="13"/>
  <c r="E16" i="13"/>
  <c r="E15" i="13"/>
  <c r="E14" i="13"/>
  <c r="E13" i="13"/>
  <c r="E12" i="13"/>
  <c r="E11" i="13"/>
  <c r="E10" i="13"/>
  <c r="C59" i="12"/>
  <c r="D33" i="12"/>
  <c r="C33" i="12"/>
  <c r="E33" i="12" s="1"/>
  <c r="E32" i="12"/>
  <c r="E31" i="12"/>
  <c r="E30" i="12"/>
  <c r="E29" i="12"/>
  <c r="E28" i="12"/>
  <c r="E27" i="12"/>
  <c r="E26" i="12"/>
  <c r="E25" i="12"/>
  <c r="E23" i="12"/>
  <c r="E22" i="12"/>
  <c r="E21" i="12"/>
  <c r="E20" i="12"/>
  <c r="E19" i="12"/>
  <c r="E18" i="12"/>
  <c r="E17" i="12"/>
  <c r="E16" i="12"/>
  <c r="E15" i="12"/>
  <c r="E14" i="12"/>
  <c r="E13" i="12"/>
  <c r="E12" i="12"/>
  <c r="E11" i="12"/>
  <c r="E10" i="12"/>
  <c r="C57" i="11"/>
  <c r="D33" i="11"/>
  <c r="C33" i="11"/>
  <c r="E33" i="11" s="1"/>
  <c r="E32" i="11"/>
  <c r="E31" i="11"/>
  <c r="E30" i="11"/>
  <c r="E29" i="11"/>
  <c r="E28" i="11"/>
  <c r="E27" i="11"/>
  <c r="E26" i="11"/>
  <c r="E25" i="11"/>
  <c r="E23" i="11"/>
  <c r="E22" i="11"/>
  <c r="E21" i="11"/>
  <c r="E20" i="11"/>
  <c r="E19" i="11"/>
  <c r="E18" i="11"/>
  <c r="E17" i="11"/>
  <c r="E16" i="11"/>
  <c r="E15" i="11"/>
  <c r="E14" i="11"/>
  <c r="E13" i="11"/>
  <c r="E12" i="11"/>
  <c r="E11" i="11"/>
  <c r="E10" i="11"/>
  <c r="C58" i="10"/>
  <c r="D33" i="10"/>
  <c r="C33" i="10"/>
  <c r="E33" i="10" s="1"/>
  <c r="E32" i="10"/>
  <c r="E31" i="10"/>
  <c r="E30" i="10"/>
  <c r="E29" i="10"/>
  <c r="E28" i="10"/>
  <c r="E27" i="10"/>
  <c r="E26" i="10"/>
  <c r="E25" i="10"/>
  <c r="E23" i="10"/>
  <c r="E22" i="10"/>
  <c r="E21" i="10"/>
  <c r="E20" i="10"/>
  <c r="E19" i="10"/>
  <c r="E18" i="10"/>
  <c r="E17" i="10"/>
  <c r="E16" i="10"/>
  <c r="E15" i="10"/>
  <c r="E14" i="10"/>
  <c r="E13" i="10"/>
  <c r="E12" i="10"/>
  <c r="E11" i="10"/>
  <c r="E10" i="10"/>
  <c r="C52" i="9"/>
  <c r="D28" i="9"/>
  <c r="C28" i="9"/>
  <c r="E28" i="9" s="1"/>
  <c r="E27" i="9"/>
  <c r="E26" i="9"/>
  <c r="E25" i="9"/>
  <c r="E24" i="9"/>
  <c r="E23" i="9"/>
  <c r="E21" i="9"/>
  <c r="E20" i="9"/>
  <c r="E19" i="9"/>
  <c r="E18" i="9"/>
  <c r="E17" i="9"/>
  <c r="E16" i="9"/>
  <c r="E15" i="9"/>
  <c r="E14" i="9"/>
  <c r="E13" i="9"/>
  <c r="E12" i="9"/>
  <c r="E11" i="9"/>
  <c r="E10" i="9"/>
  <c r="C52" i="8"/>
  <c r="D28" i="8"/>
  <c r="C28" i="8"/>
  <c r="E28" i="8" s="1"/>
  <c r="E27" i="8"/>
  <c r="E26" i="8"/>
  <c r="E25" i="8"/>
  <c r="E24" i="8"/>
  <c r="E23" i="8"/>
  <c r="E21" i="8"/>
  <c r="E20" i="8"/>
  <c r="E19" i="8"/>
  <c r="E18" i="8"/>
  <c r="E17" i="8"/>
  <c r="E16" i="8"/>
  <c r="E15" i="8"/>
  <c r="E14" i="8"/>
  <c r="E13" i="8"/>
  <c r="E12" i="8"/>
  <c r="E11" i="8"/>
  <c r="E10" i="8"/>
  <c r="C52" i="7"/>
  <c r="D28" i="7"/>
  <c r="C28" i="7"/>
  <c r="E28" i="7" s="1"/>
  <c r="E27" i="7"/>
  <c r="E26" i="7"/>
  <c r="E25" i="7"/>
  <c r="E24" i="7"/>
  <c r="E23" i="7"/>
  <c r="E21" i="7"/>
  <c r="E20" i="7"/>
  <c r="E19" i="7"/>
  <c r="E18" i="7"/>
  <c r="E17" i="7"/>
  <c r="E16" i="7"/>
  <c r="E15" i="7"/>
  <c r="E14" i="7"/>
  <c r="E13" i="7"/>
  <c r="E12" i="7"/>
  <c r="E11" i="7"/>
  <c r="E10" i="7"/>
  <c r="C53" i="6"/>
  <c r="E28" i="6"/>
  <c r="D28" i="6"/>
  <c r="C28" i="6"/>
  <c r="E27" i="6"/>
  <c r="E26" i="6"/>
  <c r="E25" i="6"/>
  <c r="E24" i="6"/>
  <c r="E23" i="6"/>
  <c r="E21" i="6"/>
  <c r="E20" i="6"/>
  <c r="E19" i="6"/>
  <c r="E18" i="6"/>
  <c r="E17" i="6"/>
  <c r="E15" i="6"/>
  <c r="E14" i="6"/>
  <c r="E13" i="6"/>
  <c r="E12" i="6"/>
  <c r="E11" i="6"/>
  <c r="E10" i="6"/>
  <c r="C38" i="5"/>
  <c r="D21" i="5"/>
  <c r="C21" i="5"/>
  <c r="E21" i="5" s="1"/>
  <c r="E20" i="5"/>
  <c r="E19" i="5"/>
  <c r="E18" i="5"/>
  <c r="E17" i="5"/>
  <c r="E16" i="5"/>
  <c r="E15" i="5"/>
  <c r="E14" i="5"/>
  <c r="E12" i="5"/>
  <c r="E11" i="5"/>
  <c r="E10" i="5"/>
  <c r="C37" i="4"/>
  <c r="D21" i="4"/>
  <c r="E21" i="4" s="1"/>
  <c r="C21" i="4"/>
  <c r="E20" i="4"/>
  <c r="E19" i="4"/>
  <c r="E18" i="4"/>
  <c r="E17" i="4"/>
  <c r="E16" i="4"/>
  <c r="E15" i="4"/>
  <c r="E14" i="4"/>
  <c r="E12" i="4"/>
  <c r="E11" i="4"/>
  <c r="E10" i="4"/>
  <c r="C37" i="3"/>
  <c r="D21" i="3"/>
  <c r="E21" i="3" s="1"/>
  <c r="C21" i="3"/>
  <c r="E20" i="3"/>
  <c r="E19" i="3"/>
  <c r="E18" i="3"/>
  <c r="E17" i="3"/>
  <c r="E16" i="3"/>
  <c r="E15" i="3"/>
  <c r="E14" i="3"/>
  <c r="E12" i="3"/>
  <c r="E11" i="3"/>
  <c r="E10" i="3"/>
  <c r="C37" i="2"/>
  <c r="D21" i="2"/>
  <c r="C21" i="2"/>
  <c r="E21" i="2" s="1"/>
  <c r="E20" i="2"/>
  <c r="E19" i="2"/>
  <c r="E18" i="2"/>
  <c r="E17" i="2"/>
  <c r="E16" i="2"/>
  <c r="E15" i="2"/>
  <c r="E14" i="2"/>
  <c r="E12" i="2"/>
  <c r="E11" i="2"/>
  <c r="E10" i="2"/>
  <c r="C29" i="1"/>
  <c r="B29" i="1"/>
  <c r="D29" i="1" s="1"/>
  <c r="D28" i="1"/>
  <c r="D27" i="1"/>
  <c r="D26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U37" i="42" l="1"/>
  <c r="U35" i="42"/>
  <c r="S35" i="42"/>
  <c r="Q34" i="42"/>
  <c r="I34" i="42"/>
  <c r="G34" i="42"/>
  <c r="G35" i="42" s="1"/>
  <c r="E34" i="42"/>
  <c r="E35" i="42" s="1"/>
  <c r="C34" i="42"/>
  <c r="C35" i="42" s="1"/>
  <c r="C34" i="41"/>
  <c r="C35" i="41"/>
  <c r="C37" i="41"/>
  <c r="O34" i="41"/>
  <c r="S34" i="41"/>
  <c r="S35" i="41" s="1"/>
  <c r="I34" i="41"/>
  <c r="I35" i="41" s="1"/>
  <c r="E40" i="33"/>
  <c r="G34" i="41"/>
  <c r="G35" i="41" s="1"/>
  <c r="E37" i="41"/>
  <c r="E35" i="41"/>
  <c r="Z26" i="40"/>
  <c r="U26" i="18"/>
  <c r="Q35" i="42"/>
  <c r="Q37" i="42"/>
  <c r="K35" i="41"/>
  <c r="K37" i="41"/>
  <c r="M35" i="41"/>
  <c r="M37" i="41"/>
  <c r="I35" i="42"/>
  <c r="I37" i="42"/>
  <c r="Q35" i="41"/>
  <c r="Q37" i="41"/>
  <c r="M35" i="42"/>
  <c r="M37" i="42"/>
  <c r="O35" i="41"/>
  <c r="O37" i="41"/>
  <c r="O37" i="42"/>
  <c r="O35" i="42"/>
  <c r="K37" i="42"/>
  <c r="U37" i="41"/>
  <c r="E37" i="42" l="1"/>
  <c r="S37" i="41"/>
  <c r="G37" i="42"/>
  <c r="C37" i="42"/>
  <c r="G37" i="41"/>
  <c r="I37" i="41"/>
  <c r="W28" i="4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tc={00CF0005-005C-46F2-86D8-00A200910077}</author>
    <author>tc={00AE00CD-002F-4A80-8D89-00F400390037}</author>
  </authors>
  <commentList>
    <comment ref="B8" authorId="0" shapeId="0" xr:uid="{00CF0005-005C-46F2-86D8-00A200910077}">
      <text>
        <t xml:space="preserve">[Цепочка примечаний]
Ваша версия Excel позволяет прочитать эту цепочку примечаний, но если открыть файл в более поздней версии Excel, все внесенные в нее изменения будут удалены. Подробнее: https://go.microsoft.com/fwlink/?linkid=870924
Комментарий:
    Название профилей для указания внаименовании столбцов.
</t>
      </text>
    </comment>
    <comment ref="C8" authorId="1" shapeId="0" xr:uid="{00AE00CD-002F-4A80-8D89-00F400390037}">
      <text>
        <t xml:space="preserve">[Цепочка примечаний]
Ваша версия Excel позволяет прочитать эту цепочку примечаний, но если открыть файл в более поздней версии Excel, все внесенные в нее изменения будут удалены. Подробнее: https://go.microsoft.com/fwlink/?linkid=870924
Комментарий:
    Кол-во заполненных столбцов = кол-ву реализуемых ИУП в ОО
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tc={00000024-0022-4826-85EF-008E00BD0085}</author>
    <author>tc={00CE002A-00E3-4E57-9D6B-003200A8009A}</author>
  </authors>
  <commentList>
    <comment ref="B8" authorId="0" shapeId="0" xr:uid="{00000024-0022-4826-85EF-008E00BD0085}">
      <text>
        <t xml:space="preserve">[Цепочка примечаний]
Ваша версия Excel позволяет прочитать эту цепочку примечаний, но если открыть файл в более поздней версии Excel, все внесенные в нее изменения будут удалены. Подробнее: https://go.microsoft.com/fwlink/?linkid=870924
Комментарий:
    Название профилей для указания внаименовании столбцов.
</t>
      </text>
    </comment>
    <comment ref="C8" authorId="1" shapeId="0" xr:uid="{00CE002A-00E3-4E57-9D6B-003200A8009A}">
      <text>
        <t xml:space="preserve">[Цепочка примечаний]
Ваша версия Excel позволяет прочитать эту цепочку примечаний, но если открыть файл в более поздней версии Excel, все внесенные в нее изменения будут удалены. Подробнее: https://go.microsoft.com/fwlink/?linkid=870924
Комментарий:
    Кол-во заполненных столбцов = кол-ву реализуемых ИУП в ОО
</t>
      </text>
    </comment>
  </commentList>
</comments>
</file>

<file path=xl/sharedStrings.xml><?xml version="1.0" encoding="utf-8"?>
<sst xmlns="http://schemas.openxmlformats.org/spreadsheetml/2006/main" count="9775" uniqueCount="644">
  <si>
    <t xml:space="preserve">Приложение №3 к приказу
от 00.03.2025 №000-од
</t>
  </si>
  <si>
    <t>Учебный план 5 класса ГБОУ Школы №000 ______________ на 2025-2026 уч. год</t>
  </si>
  <si>
    <t xml:space="preserve">Кол-во учебных дней в неделю - </t>
  </si>
  <si>
    <t xml:space="preserve">Кол-во учебных недель в уч. году - </t>
  </si>
  <si>
    <t>Реализуемый стандарт -</t>
  </si>
  <si>
    <t>ФГОС ООО (обновлённый)</t>
  </si>
  <si>
    <t>Учебные предметы</t>
  </si>
  <si>
    <r>
      <rPr>
        <b/>
        <sz val="14"/>
        <color theme="1"/>
        <rFont val="Times New Roman"/>
      </rPr>
      <t xml:space="preserve">Учебный план ОУ
</t>
    </r>
    <r>
      <rPr>
        <sz val="10"/>
        <color theme="1"/>
        <rFont val="Times New Roman"/>
      </rPr>
      <t>(кол-во часов в неделю)</t>
    </r>
  </si>
  <si>
    <t>Всего часов на пред-мет</t>
  </si>
  <si>
    <t>Реквизиты реализуемой программы</t>
  </si>
  <si>
    <t>Реквизиты учебника</t>
  </si>
  <si>
    <t>из обяза-тельной части федерального УП</t>
  </si>
  <si>
    <t>из части, форми-руемой участни-ками обр. отношений</t>
  </si>
  <si>
    <r>
      <rPr>
        <sz val="14"/>
        <rFont val="Times New Roman"/>
      </rPr>
      <t>кол-во часов</t>
    </r>
    <r>
      <rPr>
        <sz val="14"/>
        <color indexed="2"/>
        <rFont val="Times New Roman"/>
      </rPr>
      <t xml:space="preserve"> (базовый /углубленный уровень - как в ФРП)</t>
    </r>
  </si>
  <si>
    <t>Реквизиты 
федеральной рабочей программы* (ссылка на программы)</t>
  </si>
  <si>
    <r>
      <t>Уровень реализации образовательных программ (</t>
    </r>
    <r>
      <rPr>
        <i/>
        <sz val="10"/>
        <color theme="1"/>
        <rFont val="Times New Roman"/>
      </rPr>
      <t>базовый, углубленный</t>
    </r>
    <r>
      <rPr>
        <sz val="10"/>
        <color theme="1"/>
        <rFont val="Times New Roman"/>
      </rPr>
      <t>)</t>
    </r>
  </si>
  <si>
    <t>Сроки реализации программы (классы)</t>
  </si>
  <si>
    <t>Автор(ы), наименование, издательство, год издания</t>
  </si>
  <si>
    <r>
      <t xml:space="preserve">Включен в федер. перечень учебников, приказ Минпросвещения России №769 от 05.11.2024      
</t>
    </r>
    <r>
      <rPr>
        <b/>
        <sz val="14"/>
        <color indexed="2"/>
        <rFont val="Times New Roman"/>
      </rPr>
      <t xml:space="preserve"> (обращаем внимание на предельный срок  использования учебника)</t>
    </r>
    <r>
      <rPr>
        <sz val="12"/>
        <color theme="1"/>
        <rFont val="Times New Roman"/>
      </rPr>
      <t xml:space="preserve">
 </t>
    </r>
  </si>
  <si>
    <t>в неделю</t>
  </si>
  <si>
    <t>в учебный год</t>
  </si>
  <si>
    <t>приложение 1 (да/нет)</t>
  </si>
  <si>
    <t>приложение 2  (да/нет)</t>
  </si>
  <si>
    <t xml:space="preserve">Русский язык </t>
  </si>
  <si>
    <t>5</t>
  </si>
  <si>
    <t>170</t>
  </si>
  <si>
    <t>базовый</t>
  </si>
  <si>
    <t>5-9</t>
  </si>
  <si>
    <t xml:space="preserve">ЛадыженскаяТ.А.,Баранов М.Т.,Тростенцова Л.А. и другие. Русский язык, 5 класс.  М.: Просвещение, 2022  </t>
  </si>
  <si>
    <t>да</t>
  </si>
  <si>
    <t xml:space="preserve">Литература </t>
  </si>
  <si>
    <t>3</t>
  </si>
  <si>
    <t>102</t>
  </si>
  <si>
    <t xml:space="preserve">Английский язык </t>
  </si>
  <si>
    <r>
      <rPr>
        <sz val="12"/>
        <color theme="1"/>
        <rFont val="Times New Roman"/>
      </rPr>
      <t>Звёздный английский. Starlight. 2-11 класс. Сборник примерных рабочих программ. Мильруд Р. П., Суворова Ж.А. М.: Просвещение, 2022.</t>
    </r>
    <r>
      <rPr>
        <sz val="10"/>
        <color indexed="2"/>
        <rFont val="Times New Roman"/>
      </rPr>
      <t xml:space="preserve">
</t>
    </r>
  </si>
  <si>
    <t>углублённый</t>
  </si>
  <si>
    <t xml:space="preserve">Математика </t>
  </si>
  <si>
    <t>Информатика</t>
  </si>
  <si>
    <t xml:space="preserve">История </t>
  </si>
  <si>
    <t xml:space="preserve">География </t>
  </si>
  <si>
    <t xml:space="preserve">Физика </t>
  </si>
  <si>
    <t xml:space="preserve">Химия </t>
  </si>
  <si>
    <t xml:space="preserve">Биология </t>
  </si>
  <si>
    <t>Изобразительное искусство</t>
  </si>
  <si>
    <t>https://edsoo.ru/wp-content/uploads/2023/09/27_frp_izo_5-7-klassy.pdf</t>
  </si>
  <si>
    <t>Музыка</t>
  </si>
  <si>
    <t>https://edsoo.ru/wp-content/uploads/2023/08/frp-muzyka_5-8_klassy.pdf</t>
  </si>
  <si>
    <t>Труд (Технология)</t>
  </si>
  <si>
    <t xml:space="preserve">Физическая культура </t>
  </si>
  <si>
    <t>https://edsoo.ru/wp-content/uploads/2023/09/frp-fizicheskaya-kultura_5-9-klassy.pdf</t>
  </si>
  <si>
    <t>Часть, формируемая участниками образовательных отношений:</t>
  </si>
  <si>
    <t>Немецкий язык (второй)</t>
  </si>
  <si>
    <t>Итого</t>
  </si>
  <si>
    <t>Контр. пок. (5-ти дн. уч. неделя)</t>
  </si>
  <si>
    <t>Контр. пок. (6-ти дн. уч. неделя)</t>
  </si>
  <si>
    <r>
      <rPr>
        <sz val="14"/>
        <color indexed="2"/>
        <rFont val="Calibri (Основной текст)_x0000_"/>
      </rPr>
      <t>*</t>
    </r>
    <r>
      <rPr>
        <sz val="14"/>
        <rFont val="Calibri (Основной текст)_x0000_"/>
      </rPr>
      <t xml:space="preserve">федеральные </t>
    </r>
    <r>
      <rPr>
        <sz val="14"/>
        <color theme="1"/>
        <rFont val="Calibri"/>
        <scheme val="minor"/>
      </rPr>
      <t xml:space="preserve">рабочие программы для составления рабочих программ учителем (по обновлённым ФГОС НОО, ООО, СОО) </t>
    </r>
    <r>
      <rPr>
        <sz val="14"/>
        <color indexed="2"/>
        <rFont val="Calibri"/>
        <scheme val="minor"/>
      </rPr>
      <t xml:space="preserve">берутся строго с сайта  https://edsoo.ru/rabochie-programmy/ </t>
    </r>
    <r>
      <rPr>
        <sz val="14"/>
        <color theme="1"/>
        <rFont val="Calibri"/>
        <scheme val="minor"/>
      </rPr>
      <t xml:space="preserve">
 </t>
    </r>
  </si>
  <si>
    <r>
      <t>**</t>
    </r>
    <r>
      <rPr>
        <sz val="14"/>
        <rFont val="Calibri"/>
        <scheme val="minor"/>
      </rPr>
      <t xml:space="preserve">Учебники, имеющиеся в библитечном фонде, но не вошедшие в приказ Минпросвещения РФ № 769 от 05.11.2024, используются в переходный период при введении обновленных ФГОС, а также а соответствии с приложением 2 и приложением 3 к данному приказу, осуществлятся поэтапная замена учебников. </t>
    </r>
  </si>
  <si>
    <t>ФГОС НОО (обновлённый)</t>
  </si>
  <si>
    <t>Предметные области</t>
  </si>
  <si>
    <t>Обязательная часть</t>
  </si>
  <si>
    <r>
      <t xml:space="preserve">кол-во часов </t>
    </r>
    <r>
      <rPr>
        <sz val="12"/>
        <color indexed="2"/>
        <rFont val="Times New Roman"/>
      </rPr>
      <t>(базовый уровень - как в ФРП)</t>
    </r>
  </si>
  <si>
    <t>Реквизиты 
федеральной рабочей программы</t>
  </si>
  <si>
    <r>
      <t>Уровень реализации образовательных программ (</t>
    </r>
    <r>
      <rPr>
        <i/>
        <sz val="14"/>
        <color theme="1"/>
        <rFont val="Times New Roman"/>
      </rPr>
      <t>базовый)</t>
    </r>
  </si>
  <si>
    <r>
      <t xml:space="preserve">Включен в федер. перечень учебников, приказ Минпросвещения России №769 от 05.11.2024      
</t>
    </r>
    <r>
      <rPr>
        <b/>
        <sz val="11"/>
        <color indexed="2"/>
        <rFont val="Times New Roman"/>
      </rPr>
      <t xml:space="preserve"> (обращаем внимание на предельный срок  использования учебника)</t>
    </r>
    <r>
      <rPr>
        <sz val="11"/>
        <color theme="1"/>
        <rFont val="Times New Roman"/>
      </rPr>
      <t xml:space="preserve">
 </t>
    </r>
  </si>
  <si>
    <t>Русский язык и литературное чт.</t>
  </si>
  <si>
    <t>Русский язык</t>
  </si>
  <si>
    <t>1-4</t>
  </si>
  <si>
    <t xml:space="preserve">Горецкий В. Г., Кирюшкин В. А., Виноградская Л. А. и др.Азбука. 1 класс. В 2-х частях. -М.:Просвещение, 2023
Канакина В.П., Горецкий В.Г. Русский язык. 1 класс. Учебник для общеобразовательных организаций. - М.: Просвещение, 2023.
</t>
  </si>
  <si>
    <t>Литературное чтение</t>
  </si>
  <si>
    <t>4</t>
  </si>
  <si>
    <t>132</t>
  </si>
  <si>
    <t>Климанова Л.Ф., Горецкий В.Г., Голованова М.В. и др. Литературное чтение. 1 класс.Учебник для общеобразовательных организаций. В 2 частях- М.: Просвещение, 2023</t>
  </si>
  <si>
    <r>
      <t xml:space="preserve">Родной язык и литературное чт. на родном языке </t>
    </r>
    <r>
      <rPr>
        <sz val="12"/>
        <color indexed="2"/>
        <rFont val="Times New Roman"/>
      </rPr>
      <t>(при наличии возможностей ОУ и по заявлению родителей)</t>
    </r>
  </si>
  <si>
    <t>Родной (______) язык</t>
  </si>
  <si>
    <t>Литературное чтение на родном (______) языке</t>
  </si>
  <si>
    <t>Математика и информатика</t>
  </si>
  <si>
    <t>Математика</t>
  </si>
  <si>
    <t>Моро М.И., Волкова С.И., Степанова С.В. Математика. 1 класс.Учебник для общеобразовательных организаций. В 2 частях - М.: Просвещение, 2023</t>
  </si>
  <si>
    <t>Обществознание и естествознание (Окружающий мир)</t>
  </si>
  <si>
    <t>Окружающий мир</t>
  </si>
  <si>
    <t>2</t>
  </si>
  <si>
    <t>66</t>
  </si>
  <si>
    <t>Плешаков А.А. Окружающий мир. 1 класс. Учебник для общеобразовательных организаций. В 2 частях  - М.: Просвещение, 2023</t>
  </si>
  <si>
    <t>Искусство</t>
  </si>
  <si>
    <t>1</t>
  </si>
  <si>
    <t>33</t>
  </si>
  <si>
    <t xml:space="preserve"> Критская Е.Д., Сергеева Г.П., Шмагина Т.С., Музыка. 1 класс. -М.: Просвещение, 2023
</t>
  </si>
  <si>
    <t>Изобр. искусство</t>
  </si>
  <si>
    <t>Неменская Л.А. /  под ред. Неменского Б.М.. Изобразительное искусство. Ты изображаешь, украшаешь и строишь. 1 класс: учебник для общеобразовательныхучреждений – М. : Просвещение, 2023</t>
  </si>
  <si>
    <t>Технология</t>
  </si>
  <si>
    <t>Труд (технология)</t>
  </si>
  <si>
    <t xml:space="preserve">Лутцева Е.А., Зуева Т.П. Технология.1 класс.Учебник для общеобразовательных организаций. -.М.: Просвещение, 2023   
</t>
  </si>
  <si>
    <t>Физ. культура</t>
  </si>
  <si>
    <t>99</t>
  </si>
  <si>
    <t>Лях В.И. Физическая культура 1-4 кл. учеб. для общеобразовательных организаций. - М.: Просвещение,2023</t>
  </si>
  <si>
    <t>Кол-во часов на внеур. деят.</t>
  </si>
  <si>
    <t>Всего к финанс.</t>
  </si>
  <si>
    <t>Контр. показатели (5-ти дн. уч. неделя)</t>
  </si>
  <si>
    <t>ВНЕУРОЧНАЯ ДЕЯТЕЛЬНОСТЬ</t>
  </si>
  <si>
    <t>Направление</t>
  </si>
  <si>
    <t>Реализуемая программа (реквизиты программы)</t>
  </si>
  <si>
    <r>
      <t xml:space="preserve">Кол-во часов </t>
    </r>
    <r>
      <rPr>
        <b/>
        <sz val="10"/>
        <color indexed="2"/>
        <rFont val="Times New Roman"/>
      </rPr>
      <t>(к финансированию)</t>
    </r>
  </si>
  <si>
    <t>Форма организации внеурочной деятельности</t>
  </si>
  <si>
    <t>Доля (в %) пассивности уч-ся (сидение за партой и т.п.) при реализации курса внеурочной деятельности (в целом за курс) + примечание</t>
  </si>
  <si>
    <t>Спортивно-оздоровительная деятельность</t>
  </si>
  <si>
    <r>
      <rPr>
        <sz val="11"/>
        <rFont val="Calibri"/>
        <scheme val="minor"/>
      </rPr>
      <t xml:space="preserve">ДИНАМИЧЕСКАЯ ПАУЗА   </t>
    </r>
    <r>
      <rPr>
        <u/>
        <sz val="11"/>
        <color theme="10"/>
        <rFont val="Calibri"/>
        <scheme val="minor"/>
      </rPr>
      <t xml:space="preserve"> https://mou43-samara.minobr63.ru/wp-content/uploads/динамическая-пауза-1_подписано.pdf</t>
    </r>
  </si>
  <si>
    <t>ПОДВИЖНЫЕ ИГРЫ</t>
  </si>
  <si>
    <t>Проектно-исследовательская деятельность</t>
  </si>
  <si>
    <t>Коммуникативная деятельность</t>
  </si>
  <si>
    <t>ОБЩЕСТВЕННО ПОЛЕЗНЫЕ ПРАКТИКИ</t>
  </si>
  <si>
    <r>
      <rPr>
        <sz val="11"/>
        <rFont val="Calibri"/>
        <scheme val="minor"/>
      </rPr>
      <t>ОРЛЯТА РОССИИ</t>
    </r>
    <r>
      <rPr>
        <u/>
        <sz val="11"/>
        <color theme="10"/>
        <rFont val="Calibri"/>
        <scheme val="minor"/>
      </rPr>
      <t xml:space="preserve">  https://mou43-samara.minobr63.ru/wp-content/uploads/Орлята-России-1-4_подписано.pdf</t>
    </r>
  </si>
  <si>
    <t>Художественно-эстетическая, творческая деятельность</t>
  </si>
  <si>
    <t>Информационная культура</t>
  </si>
  <si>
    <t>Интеллектуальные марафоны</t>
  </si>
  <si>
    <r>
      <rPr>
        <sz val="11"/>
        <rFont val="Calibri"/>
        <scheme val="minor"/>
      </rPr>
      <t>ВСЕ ПРОФЕССИИ НУЖНЫ, ВСЕ ПРОФЕССИИ ВАЖНЫ</t>
    </r>
    <r>
      <rPr>
        <u/>
        <sz val="11"/>
        <color theme="10"/>
        <rFont val="Calibri"/>
        <scheme val="minor"/>
      </rPr>
      <t xml:space="preserve">    https://mou43-samara.minobr63.ru/wp-content/uploads/Все-профессии-нужны-все-профессии-важны-1-4.pdf</t>
    </r>
  </si>
  <si>
    <t>КРУЖОК</t>
  </si>
  <si>
    <t>Учение с увлечением!</t>
  </si>
  <si>
    <t>Итого:</t>
  </si>
  <si>
    <r>
      <rPr>
        <sz val="11"/>
        <rFont val="Calibri"/>
        <scheme val="minor"/>
      </rPr>
      <t xml:space="preserve">ХОР    </t>
    </r>
    <r>
      <rPr>
        <u/>
        <sz val="11"/>
        <color theme="10"/>
        <rFont val="Calibri"/>
        <scheme val="minor"/>
      </rPr>
      <t>https://mou43-samara.minobr63.ru/wp-content/uploads/хор-1-4_подписано.pdf</t>
    </r>
  </si>
  <si>
    <r>
      <rPr>
        <u/>
        <sz val="11"/>
        <rFont val="Calibri"/>
        <scheme val="minor"/>
      </rPr>
      <t xml:space="preserve">ТЕАТР   </t>
    </r>
    <r>
      <rPr>
        <u/>
        <sz val="11"/>
        <color theme="10"/>
        <rFont val="Calibri"/>
        <scheme val="minor"/>
      </rPr>
      <t>https://edsoo.ru/wp-content/uploads/2023/08/ВУД_ПРП-курса-внеурочной-деятельности-Музыкальный-театр-начальное-общее-и-основное-общее-образование_Новая.pdf</t>
    </r>
  </si>
  <si>
    <r>
      <rPr>
        <sz val="11"/>
        <rFont val="Calibri"/>
        <scheme val="minor"/>
      </rPr>
      <t xml:space="preserve">ИСКУССТВО ИЛЛЮСТРАЦИИ   </t>
    </r>
    <r>
      <rPr>
        <u/>
        <sz val="11"/>
        <color theme="10"/>
        <rFont val="Calibri"/>
        <scheme val="minor"/>
      </rPr>
      <t>https://edsoo.ru/wp-content/uploads/2023/08/ВУД_ПРП-курса-внеуроч-деят.-Моя-художественная-практика-НОО_Новая.pdf</t>
    </r>
  </si>
  <si>
    <r>
      <rPr>
        <b/>
        <sz val="10"/>
        <color theme="1"/>
        <rFont val="Times New Roman"/>
      </rPr>
      <t xml:space="preserve">Учебный план ОУ
</t>
    </r>
    <r>
      <rPr>
        <sz val="10"/>
        <color theme="1"/>
        <rFont val="Times New Roman"/>
      </rPr>
      <t>(кол-во часов в неделю)</t>
    </r>
  </si>
  <si>
    <r>
      <t xml:space="preserve">кол-во часов </t>
    </r>
    <r>
      <rPr>
        <sz val="10"/>
        <color indexed="2"/>
        <rFont val="Times New Roman"/>
      </rPr>
      <t>(базовый уровень - как в федеральной, углубленный - как в книжном варианте)</t>
    </r>
  </si>
  <si>
    <t>Реквизиты 
федеральной рабочей программы или примерной (для углубленного уровня)</t>
  </si>
  <si>
    <r>
      <t>Уровень реализации программ (</t>
    </r>
    <r>
      <rPr>
        <i/>
        <sz val="10"/>
        <color theme="1"/>
        <rFont val="Times New Roman"/>
      </rPr>
      <t>базовый, углубленный)</t>
    </r>
  </si>
  <si>
    <t>Сроки реализа-ции прог-раммы (классы)</t>
  </si>
  <si>
    <r>
      <t xml:space="preserve">Модификация программы при реализации </t>
    </r>
    <r>
      <rPr>
        <i/>
        <sz val="10"/>
        <color theme="1"/>
        <rFont val="Times New Roman"/>
      </rPr>
      <t>только углубленного изучения</t>
    </r>
  </si>
  <si>
    <r>
      <t xml:space="preserve">Обоснование модификации программы </t>
    </r>
    <r>
      <rPr>
        <i/>
        <sz val="10"/>
        <color theme="1"/>
        <rFont val="Times New Roman"/>
      </rPr>
      <t>(кратко)</t>
    </r>
  </si>
  <si>
    <t>Наличие рецензии на модифицированную программу от РЦ, ЦИТ, ЦРО
(реквизиты)</t>
  </si>
  <si>
    <r>
      <t xml:space="preserve">Включен в федер. перечень учебников, приказ Минпросвещения России №769 от 05.11.2024      
</t>
    </r>
    <r>
      <rPr>
        <b/>
        <sz val="10"/>
        <color indexed="2"/>
        <rFont val="Times New Roman"/>
      </rPr>
      <t xml:space="preserve"> (обращаем внимание на предельный срок  использования учебника)</t>
    </r>
    <r>
      <rPr>
        <sz val="10"/>
        <color theme="1"/>
        <rFont val="Times New Roman"/>
      </rPr>
      <t xml:space="preserve">
 </t>
    </r>
  </si>
  <si>
    <t>по кол-ву часов↓ (да/нет)</t>
  </si>
  <si>
    <t>по содержанию (да/нет)</t>
  </si>
  <si>
    <t>НЕТ</t>
  </si>
  <si>
    <t>Канакина В.П., Горецкий В.Г. Русский язык. 2 класс. Учебник для общеобразовательных организаций в 2 частях. - М.: Просвещение, 2021.</t>
  </si>
  <si>
    <t>136</t>
  </si>
  <si>
    <t>Климанова Л.Ф., Горецкий В.Г., Голованова М.В. и др. Литературное чтение. 2 класс.Учебник для общеобразовательных организаций. В 2 частях- М, Просвещение, 2021</t>
  </si>
  <si>
    <r>
      <t xml:space="preserve">Родной язык и литературное чт. на родном языке </t>
    </r>
    <r>
      <rPr>
        <sz val="10"/>
        <color indexed="2"/>
        <rFont val="Times New Roman"/>
      </rPr>
      <t>(при наличии возможностей ОУ и по заявлению родителей)</t>
    </r>
  </si>
  <si>
    <t>Иностр. язык</t>
  </si>
  <si>
    <t>68</t>
  </si>
  <si>
    <t>2-4</t>
  </si>
  <si>
    <t>Быкова Н.И., Дули Д., Поспелова М.Д. и др. Английский язык. 2класс: учебник для общеобразовательных учреждений. - М.: Просвещение, 2021</t>
  </si>
  <si>
    <t>Моро М.И., Бантова М.А., Бельтюкова Г.В. и др. Математика. 2 класс.Учебник для общеобразовательных организаций. В 2 частях   - М.: Просвещение, 2021</t>
  </si>
  <si>
    <t>Плешаков А.А. Окружающий мир. 2 класс. Учебник для общеобразовательных организаций. В 2 частях  - М.: Просвещение, 2021</t>
  </si>
  <si>
    <t>34</t>
  </si>
  <si>
    <t>Критская Е.Д., Сергеева Г.П., Шмагина Т.С., Музыка 2 кл,учеб. для общеобраз. организаций / Г.П.Сергеева, Е.Д.Критская., 4 изд. М.Просвещение, 2021</t>
  </si>
  <si>
    <t>Коротеева Е.И./ под ред. Неменского Б.М.. Изобразительное искусство. Искусство и ты. 2 класс: учеб. для общеобразоват. учреждений . – М. : Просвещение, 2021.</t>
  </si>
  <si>
    <t xml:space="preserve">Лутцева Е.А., Зуева Т.П.Технология.2 класс. Учебник для общеобразовательных организаций. - М.: Просвещение, 2021 </t>
  </si>
  <si>
    <t>Лях В.И. Физическая культура 1-4 кл. учеб. для общеобразовательных организаций. - М.: Просвещение,2021</t>
  </si>
  <si>
    <t>Контр. показатели (6-ти дн. уч. неделя)</t>
  </si>
  <si>
    <t>ПРОЕКТНАЯ МАСТЕРСКАЯ: учебное пособие / А. В. Леонтович, И. А. Смирнов, А. С. Саввичев. - 4-е изд., стер. - Москва : Просвещение, 2022. - 111 с. : ил., портр., цв. ил., портр., факс.; 21 см</t>
  </si>
  <si>
    <r>
      <rPr>
        <sz val="10"/>
        <rFont val="Times New Roman"/>
      </rPr>
      <t>ОРЛЯТА РОССИИ</t>
    </r>
    <r>
      <rPr>
        <u/>
        <sz val="10"/>
        <color theme="10"/>
        <rFont val="Times New Roman"/>
      </rPr>
      <t xml:space="preserve">  https://mou43-samara.minobr63.ru/wp-content/uploads/Орлята-России-1-4_подписано.pdf</t>
    </r>
  </si>
  <si>
    <r>
      <rPr>
        <sz val="10"/>
        <rFont val="Times New Roman"/>
      </rPr>
      <t xml:space="preserve">ИСКУССТВО ИЛЛЮСТРАЦИИ   </t>
    </r>
    <r>
      <rPr>
        <u/>
        <sz val="10"/>
        <color theme="10"/>
        <rFont val="Times New Roman"/>
      </rPr>
      <t>https://edsoo.ru/wp-content/uploads/2023/08/ВУД_ПРП-курса-внеуроч-деят.-Моя-художественная-практика-НОО_Новая.pdf</t>
    </r>
  </si>
  <si>
    <r>
      <rPr>
        <u/>
        <sz val="10"/>
        <rFont val="Times New Roman"/>
      </rPr>
      <t xml:space="preserve">ТЕАТР   </t>
    </r>
    <r>
      <rPr>
        <u/>
        <sz val="10"/>
        <color theme="10"/>
        <rFont val="Times New Roman"/>
      </rPr>
      <t>https://edsoo.ru/wp-content/uploads/2023/08/ВУД_ПРП-курса-внеурочной-деятельности-Музыкальный-театр-начальное-общее-и-основное-общее-образование_Новая.pdf</t>
    </r>
  </si>
  <si>
    <r>
      <rPr>
        <sz val="10"/>
        <rFont val="Times New Roman"/>
      </rPr>
      <t xml:space="preserve">Я - ПУТЕШЕСТВЕННИК </t>
    </r>
    <r>
      <rPr>
        <u/>
        <sz val="10"/>
        <color theme="10"/>
        <rFont val="Times New Roman"/>
      </rPr>
      <t xml:space="preserve">  https://edsoo.ru/wp-content/uploads/2023/11/pvd_nasha-rodina-ot-kraya-i-do-kraya.pdf</t>
    </r>
  </si>
  <si>
    <t>КЛУБ</t>
  </si>
  <si>
    <r>
      <rPr>
        <sz val="10"/>
        <rFont val="Times New Roman"/>
      </rPr>
      <t>ВСЕ ПРОФЕССИИ НУЖНЫ, ВСЕ ПРОФЕССИИ ВАЖНЫ</t>
    </r>
    <r>
      <rPr>
        <u/>
        <sz val="10"/>
        <color theme="10"/>
        <rFont val="Times New Roman"/>
      </rPr>
      <t xml:space="preserve">    https://mou43-samara.minobr63.ru/wp-content/uploads/Все-профессии-нужны-все-профессии-важны-1-4.pdf</t>
    </r>
  </si>
  <si>
    <r>
      <rPr>
        <sz val="10"/>
        <rFont val="Times New Roman"/>
      </rPr>
      <t xml:space="preserve">РАСКРЫВАЕМ СЕКРЕТЫ ТЕКСТА  </t>
    </r>
    <r>
      <rPr>
        <u/>
        <sz val="10"/>
        <color theme="10"/>
        <rFont val="Times New Roman"/>
      </rPr>
      <t xml:space="preserve">    https://edsoo.ru/wp-content/uploads/2023/11/pvd_raskryvaem-sekrety-teksta.pdf</t>
    </r>
  </si>
  <si>
    <r>
      <rPr>
        <sz val="10"/>
        <rFont val="Times New Roman"/>
      </rPr>
      <t xml:space="preserve">ХОР    </t>
    </r>
    <r>
      <rPr>
        <u/>
        <sz val="10"/>
        <color theme="10"/>
        <rFont val="Times New Roman"/>
      </rPr>
      <t>https://mou43-samara.minobr63.ru/wp-content/uploads/хор-1-4_подписано.pdf</t>
    </r>
  </si>
  <si>
    <r>
      <rPr>
        <sz val="10"/>
        <rFont val="Times New Roman"/>
      </rPr>
      <t>ЛОГИКА И АЛГОРИТМИКА</t>
    </r>
    <r>
      <rPr>
        <u/>
        <sz val="10"/>
        <color theme="10"/>
        <rFont val="Times New Roman"/>
      </rPr>
      <t xml:space="preserve"> https://edsoo.ru/wp-content/uploads/2023/08/ПРП_КВД_Основы_логики_и_алгоритмики_для_1_4_классов.pdf</t>
    </r>
  </si>
  <si>
    <t>Спортивный клуб "43_1-4", Кузьмюк И.В., В РАЗРАБОТКЕ</t>
  </si>
  <si>
    <t>РАЗВИТИЕ ФУНКЦИОНАЛЬНОЙ ГРАМОТНОСТИ Кузнецова Т.А. В РАЗРАБОТКЕ</t>
  </si>
  <si>
    <r>
      <t>Обоснование модификации программы (</t>
    </r>
    <r>
      <rPr>
        <i/>
        <sz val="10"/>
        <color theme="1"/>
        <rFont val="Times New Roman"/>
      </rPr>
      <t>кратко</t>
    </r>
    <r>
      <rPr>
        <sz val="10"/>
        <color theme="1"/>
        <rFont val="Times New Roman"/>
      </rPr>
      <t>)</t>
    </r>
  </si>
  <si>
    <t>Канакина В.П., Горецкий В.Г. 3 класс. Учебник для общеобразовательных организаций в 2 частях. - М.: Просвещение, 2021.</t>
  </si>
  <si>
    <t>Климанова Л.Ф., Горецкий В.Г., Голованова М.В. и др. Литературное чтение. 3 класс.Учебник для общеобразовательных организаций. В 2 частях-  М, Просвещение, 2021</t>
  </si>
  <si>
    <t>Быкова Н.И., Дули Д., Поспелова М.Д. и др. Английский язык. 3класс: учебник для общеобразовательных учреждений. - М.: Просвещение, 2021      Английский язык. Samara Files : учебное пособие / Э. А. Гашимов, С. Т. Меднова, 2022</t>
  </si>
  <si>
    <t xml:space="preserve">Моро М.И., Бантова М.А., Бельтюкова Г.В. и др. Математика. 3 класс.Учебник для общеобразовательных организаций. В 2 частях  - М.: Просвещение, 2021   </t>
  </si>
  <si>
    <t>Плешаков А.А. Окружающий мир. 3 класс. Учебник для общеобразовательных организаций. В 2 частях  - М.: Просвещение, 2021</t>
  </si>
  <si>
    <t>Критская Е.Д., Сергеева Г.П., Шмагина Т.С., Музыка. 3 класс: учеб.для общеобразоват. организаций/  4-е изд.-М.: Просвещение, 2021.</t>
  </si>
  <si>
    <t>Горяева Н.А., Неменская Л.А., Питерских А.С. и др./ под ред. Неменского Б.М.. Изобразительное искусство. Искусство вокруг нас, 3 класс: учеб. для общеобразоват. учреждений . – М. : Просвещение, 2021.</t>
  </si>
  <si>
    <t xml:space="preserve">Лутцева Е.А., Зуева Т.П.Технология.3 класс. Учебник для общеобразовательных организаций. -М.: Просвещение, 2021   </t>
  </si>
  <si>
    <t>Проектная мастерская: учебное пособие / А. В. Леонтович, И. А. Смирнов, А. С. Саввичев. - 4-е изд., стер. - Москва : Просвещение, 2022. - 111 с. : ил., портр., цв. ил., портр., факс.; 21 см</t>
  </si>
  <si>
    <r>
      <rPr>
        <sz val="10"/>
        <rFont val="Times New Roman"/>
      </rPr>
      <t xml:space="preserve">ЛОГИКА И АЛГОРИТМИКА  </t>
    </r>
    <r>
      <rPr>
        <u/>
        <sz val="10"/>
        <color theme="10"/>
        <rFont val="Times New Roman"/>
      </rPr>
      <t>https://edsoo.ru/wp-content/uploads/2023/08/ПРП_КВД_Основы_логики_и_алгоритмики_для_1_4_классов.pdf</t>
    </r>
  </si>
  <si>
    <r>
      <rPr>
        <sz val="10"/>
        <rFont val="Times New Roman"/>
      </rPr>
      <t>ВСЕ ПРОФЕССИИ НУЖНЫ, ВСЕ ПРОФЕССИИ ВАЖНЫ</t>
    </r>
    <r>
      <rPr>
        <u/>
        <sz val="10"/>
        <rFont val="Times New Roman"/>
      </rPr>
      <t xml:space="preserve">    https://mou43-samara.minobr63.ru/wp-content/uploads/Все-профессии-нужны-все-профессии-важны-1-4.pdf</t>
    </r>
  </si>
  <si>
    <r>
      <rPr>
        <sz val="10"/>
        <rFont val="Times New Roman"/>
      </rPr>
      <t xml:space="preserve">СЛОВЕСНОЕ ТВОРЧЕСТВО  </t>
    </r>
    <r>
      <rPr>
        <u/>
        <sz val="10"/>
        <color theme="10"/>
        <rFont val="Times New Roman"/>
      </rPr>
      <t xml:space="preserve"> https://edsoo.ru/wp-content/uploads/2023/11/pvd_slovesnoe_tvorchestvo.pdf</t>
    </r>
  </si>
  <si>
    <t>ФГОС НОО (обновленный)</t>
  </si>
  <si>
    <t>Всего часов на предмет</t>
  </si>
  <si>
    <t xml:space="preserve">Канакина В.П., Горецкий В.Г. 4 класс. Учебник для общеобразовательных организаций в 2 частях. - М.: Просвещение, 2021.        </t>
  </si>
  <si>
    <t xml:space="preserve">Климанова Л.Ф., Горецкий В.Г., Голованова М.В. и др. Литературное чтение. 2 класс.Учебник для общеобразовательных организаций. В 2 частях- М.: Просвещение, 2021. </t>
  </si>
  <si>
    <t>Быкова Н.И., Дули Д., Поспелова М.Д. и др. Английский язык. 4класс: учебник для общеобразовательных учреждений. - М.: Просвещение, 2021      Английский язык. Samara Files : учебное пособие / Э. А. Гашимов, С. Т. Меднова, 2022</t>
  </si>
  <si>
    <t xml:space="preserve">Моро М.И., Бантова М.А., Бельтюкова Г.В. и др. Математика. 4 класс.Учебник для общеобразовательных организаций. В 2 частях  - М.: Просвещение, 2021         </t>
  </si>
  <si>
    <t>Плешаков А.А., Крючкова Е.А.. Окружающий мир. Учебник для общеобразовательных организаций. В 2 частях.- М.: Просвещение, 2021</t>
  </si>
  <si>
    <t>Основы религиозных культур и светской этики</t>
  </si>
  <si>
    <t>Основы религиозных культур и светской этики* (Основы православной культуры)</t>
  </si>
  <si>
    <t>Шемшурин А.А.,Шемшурина А.И. Основы религиозных культур и светской этики. Основы светской этики. 4 класс: учебник для общеобразовательных организаций - М.: Просвещение, 2021</t>
  </si>
  <si>
    <t>Критская Е.Д., Сергеева Г.П., Шмагина Т.С.. Музыка. 4 класс: учеб. для общеобразоват. организаций/ 4-е изд.-М. : Просвещение  2021</t>
  </si>
  <si>
    <t>Неменская Л.А./ под ред. Неменского Б.М.. Изобразительное искусство. Каждый народ - художник. 4 класс. -  М.: Просвещение, 2021</t>
  </si>
  <si>
    <t xml:space="preserve">Лутцева Е.А., Зуева Т.П. Технология.4класс. Учебник для общеобразовательных организаций. -М.: Просвещение, 2021  </t>
  </si>
  <si>
    <t>Матвеев А.П.. Физическая культура 1-4 кл. учеб. для общеобразовательных организаций. - М.: Просвещение,2023</t>
  </si>
  <si>
    <t>* Предмет Основы религиозных культур и светской этики является обязательным для изучения всеми обучающимися в соотвествии с п. 32.1  ФГОС НОО, утвержденным приказом Минпросвещения России  от 31.05.2021 № 286.  Выбор модуля осуществляется по завялению родителей (законных представителей) обучающихся.</t>
  </si>
  <si>
    <t>ПОДВИЖНЫЕ ИГРЫ 1-4 Кузьмюк И.В. В РАЗРАБОТКЕ</t>
  </si>
  <si>
    <r>
      <rPr>
        <sz val="10"/>
        <rFont val="Times New Roman"/>
      </rPr>
      <t xml:space="preserve">РАССКАЗЫ ПО ИСТОРИИ САМАРСКОГО КРАЯ </t>
    </r>
    <r>
      <rPr>
        <u/>
        <sz val="10"/>
        <color theme="10"/>
        <rFont val="Times New Roman"/>
      </rPr>
      <t xml:space="preserve">   https://mou43-samara.minobr63.ru/wp-content/uploads/рассказы-по-истории-самарского-края-3-4_подписано.pdf</t>
    </r>
  </si>
  <si>
    <t>№</t>
  </si>
  <si>
    <t xml:space="preserve">Направление ВД в соотвествии с ФОП </t>
  </si>
  <si>
    <t>Реализуемая программа</t>
  </si>
  <si>
    <t>1А</t>
  </si>
  <si>
    <t>1Б</t>
  </si>
  <si>
    <t>1В</t>
  </si>
  <si>
    <t>1Г</t>
  </si>
  <si>
    <t>2А</t>
  </si>
  <si>
    <t>2Б</t>
  </si>
  <si>
    <t>2В</t>
  </si>
  <si>
    <t>2Г</t>
  </si>
  <si>
    <t>3А</t>
  </si>
  <si>
    <t>3Б</t>
  </si>
  <si>
    <t>3В</t>
  </si>
  <si>
    <t>3Г</t>
  </si>
  <si>
    <t>4А</t>
  </si>
  <si>
    <t>4Б</t>
  </si>
  <si>
    <t>4В</t>
  </si>
  <si>
    <t>4Г</t>
  </si>
  <si>
    <t>Расчет общего количества часов на уровень НОО</t>
  </si>
  <si>
    <r>
      <rPr>
        <sz val="10"/>
        <rFont val="Times New Roman"/>
      </rPr>
      <t xml:space="preserve">ДИНАМИЧЕСКАЯ ПАУЗА   </t>
    </r>
    <r>
      <rPr>
        <u/>
        <sz val="10"/>
        <color theme="10"/>
        <rFont val="Times New Roman"/>
      </rPr>
      <t xml:space="preserve"> https://mou43-samara.minobr63.ru/wp-content/uploads/динамическая-пауза-1_подписано.pdf</t>
    </r>
  </si>
  <si>
    <t>ИТОГО к финансированию</t>
  </si>
  <si>
    <t>ИТОГО на выбор обучающимся</t>
  </si>
  <si>
    <r>
      <rPr>
        <b/>
        <u/>
        <sz val="8"/>
        <color theme="1"/>
        <rFont val="Cambria"/>
        <scheme val="major"/>
      </rPr>
      <t xml:space="preserve">Примечание: </t>
    </r>
    <r>
      <rPr>
        <b/>
        <sz val="8"/>
        <color theme="1"/>
        <rFont val="Cambria"/>
        <scheme val="major"/>
      </rPr>
      <t xml:space="preserve">Таблицу можно редактировать (добавлять классы в параллелях, курсы внеурочной деятельноти). </t>
    </r>
    <r>
      <rPr>
        <b/>
        <u/>
        <sz val="8"/>
        <color theme="1"/>
        <rFont val="Cambria"/>
        <scheme val="major"/>
      </rPr>
      <t xml:space="preserve">Проверка: </t>
    </r>
    <r>
      <rPr>
        <b/>
        <sz val="8"/>
        <color theme="1"/>
        <rFont val="Cambria"/>
        <scheme val="major"/>
      </rPr>
      <t>количество часов в целом на уровень НОО по всем реализуемым программам должно совпадать с суммарным количеством часов по всей таблице. В случае если ОУ планирует внеурочную деятельность на уровень, отдельно по параллелям данный вид таблиц НЕ заполняется.</t>
    </r>
  </si>
  <si>
    <r>
      <rPr>
        <b/>
        <sz val="10"/>
        <rFont val="Times New Roman"/>
      </rPr>
      <t xml:space="preserve">Учебный план ОУ
</t>
    </r>
    <r>
      <rPr>
        <sz val="10"/>
        <rFont val="Times New Roman"/>
      </rPr>
      <t>(кол-во часов в неделю)</t>
    </r>
  </si>
  <si>
    <t xml:space="preserve">кол-во часов </t>
  </si>
  <si>
    <r>
      <t>Уровень реализации программ (</t>
    </r>
    <r>
      <rPr>
        <i/>
        <sz val="10"/>
        <rFont val="Times New Roman"/>
      </rPr>
      <t>базовый, углублённый)</t>
    </r>
  </si>
  <si>
    <r>
      <t xml:space="preserve">Модификация программы при реализации </t>
    </r>
    <r>
      <rPr>
        <i/>
        <sz val="10"/>
        <rFont val="Times New Roman"/>
      </rPr>
      <t>только углубленного изучения</t>
    </r>
  </si>
  <si>
    <r>
      <t>Обоснование модификации программы 
(</t>
    </r>
    <r>
      <rPr>
        <i/>
        <sz val="10"/>
        <rFont val="Times New Roman"/>
      </rPr>
      <t>кратко</t>
    </r>
    <r>
      <rPr>
        <sz val="10"/>
        <rFont val="Times New Roman"/>
      </rPr>
      <t>)</t>
    </r>
  </si>
  <si>
    <r>
      <t xml:space="preserve">Включен в федер. перечень учебников, приказ Минпросвещения России №769 от 05.11.2024      
</t>
    </r>
    <r>
      <rPr>
        <b/>
        <sz val="10"/>
        <rFont val="Times New Roman"/>
      </rPr>
      <t xml:space="preserve"> (обращаем внимание на предельный срок  использования учебника)</t>
    </r>
    <r>
      <rPr>
        <sz val="10"/>
        <rFont val="Times New Roman"/>
      </rPr>
      <t xml:space="preserve">
 </t>
    </r>
  </si>
  <si>
    <t>Русский язык и литература</t>
  </si>
  <si>
    <t>https://edsoo.ru/wp-content/uploads/2023/10/01_frp_russkij-yazyk_5-9-klassy.pdf</t>
  </si>
  <si>
    <t xml:space="preserve">Ладыженская Т.А., Баранов М. Т., Тростенцова Л.А. и др.Русский язык: 5-й класс: учебник: в 2 частяхАкционерное общество «Издательство «Просвещение» </t>
  </si>
  <si>
    <t>ДА</t>
  </si>
  <si>
    <t>Литература</t>
  </si>
  <si>
    <t>https://edsoo.ru/wp-content/uploads/2024/06/frp_literatura_5_9_04062024.pdf</t>
  </si>
  <si>
    <t>Коровина В.Я., Журавлев В.П., Коровин В.И.Литература: 5-й класс: учебник: в 2 частяхАкционерное общество «Издательство «Просвещение»</t>
  </si>
  <si>
    <t>Родной язык и родная литература (при наличии возможностей ОУ и по заявлению родителей)</t>
  </si>
  <si>
    <t>Родной (_____) язык</t>
  </si>
  <si>
    <t>Родная (_____) литература</t>
  </si>
  <si>
    <t>Иностр. языки</t>
  </si>
  <si>
    <t>https://edsoo.ru/wp-content/uploads/2023/10/03_frp_anglijskij-yazyk_5-9-klassy.pdf</t>
  </si>
  <si>
    <t>Ваулина Ю.Е., Дули Д., Подоляко О.Е. и др. Английский язык 5 кл. М.: Просвещение, 2021 г.     Английский язык. Samara Files : учебное пособие / Э. А. Гашимов, С. Т. Меднова, 2022</t>
  </si>
  <si>
    <t>ДА/НЕТ</t>
  </si>
  <si>
    <t>https://edsoo.ru/wp-content/uploads/2023/08/13_ФРП_Математика_5-9-классы_база.pdf</t>
  </si>
  <si>
    <t>Виленкин Н.Я., Жохов В.И., Чесноков А.С. и др.Математика: 5-й класс: базовый уровень: учебник: в 2 частях
«ВЕНТАНА-ГРАФ»; АО«Издательство
«Просвещение», 2021</t>
  </si>
  <si>
    <t>Босова Л.Л., Босова А.Ю. Информатика 5 класс. ООО "БИНОМ. Лаборатория знаний", 2021</t>
  </si>
  <si>
    <t>Общественно-научные предметы</t>
  </si>
  <si>
    <t>История</t>
  </si>
  <si>
    <t>https://edsoo.ru/wp-content/uploads/2023/09/frp_istoriya_5-9-klassy-1.pdf</t>
  </si>
  <si>
    <t>Вигасин А. А., Годер Г. И., Свенцицкая И. С.; под ред. Искендерова А. А.История. Всеобщая история. История Древнего мира : 5-й класс : учебникАкционерное общество «Издательство «Просвещение»</t>
  </si>
  <si>
    <t>География</t>
  </si>
  <si>
    <t>https://edsoo.ru/wp-content/uploads/2023/08/19_frp_geografiya-5-9-klassy.pdf</t>
  </si>
  <si>
    <t>Алексеев А.И., Николина В.В., Липкина Е.К. и др. География 5-6 классы. М.: Просвещение, 2021</t>
  </si>
  <si>
    <t>Естественно-научные предметы</t>
  </si>
  <si>
    <t>Физика</t>
  </si>
  <si>
    <t>Естествознание</t>
  </si>
  <si>
    <t>5-6</t>
  </si>
  <si>
    <t>А.Е. Гуревич, Д.А. Исаева, Л.С. Понтак. Введение в Естественно-научные предметы 5-6 классы. Учебник</t>
  </si>
  <si>
    <t>Химия</t>
  </si>
  <si>
    <t>Биология</t>
  </si>
  <si>
    <t>https://edsoo.ru/wp-content/uploads/2023/08/24_ФРП-Биология_5-9-классы_база.pdf</t>
  </si>
  <si>
    <t>Пасечник В. В., Суматохин С. В., Гапонюк З.Г., Швецов Г.Г.; под ред Пасечника В. В. 5 Акционерное общество «Издательство «Просвещение» .2021</t>
  </si>
  <si>
    <t>5-8</t>
  </si>
  <si>
    <t>Сергеева Г.П., Критская Е.Д. Музыка 5кл.- М.: Просвещение, 2021</t>
  </si>
  <si>
    <t>5-7</t>
  </si>
  <si>
    <t>Горяева Н.А., Островская О.В. / Под ред. Неменского Б.М. Изобразительное искусство. 5кл.-М.: Просвещение, 2023 г</t>
  </si>
  <si>
    <t>https://edsoo.ru/wp-content/uploads/2024/07/frp-trud-tehnologiya-5-9-klassy-1-30.07.2024.pdf</t>
  </si>
  <si>
    <t>Е.С. Глозман, О.А. Кожина, Ю.Л. Хотунцев и др. Технология : 5 класс: учебник М., ООО "Дрофа", 2023.</t>
  </si>
  <si>
    <t>Физическая культура</t>
  </si>
  <si>
    <t>Виленский М.Я., Туревский И.М., Торочкова Т.Ю. и др. / Под ред. Виленского М.Я. Физическая культура 5-7 кл. - М.: Просвещение, 2021</t>
  </si>
  <si>
    <t>Внеурочная деятельность</t>
  </si>
  <si>
    <t>Кол-во часов (к финансированию)</t>
  </si>
  <si>
    <t>ВД по развитию личности, ее способностей, удовлетворения образовательных потребностей и интересов, самореализации и профориентации</t>
  </si>
  <si>
    <r>
      <rPr>
        <sz val="10"/>
        <rFont val="Times New Roman"/>
      </rPr>
      <t>РАЗВИТИЕ ФУНКЦИОНАЛЬНОЙ ГРАМОТНОСТИ</t>
    </r>
    <r>
      <rPr>
        <u/>
        <sz val="10"/>
        <rFont val="Times New Roman"/>
      </rPr>
      <t xml:space="preserve"> https://edsoo.ru/wp-content/uploads/2023/08/ВУД_Программа-курса-внеурочной-деятельности.-Функциональная-грамотность-ООО_Новая.pdf</t>
    </r>
  </si>
  <si>
    <t>ТЕАТР   https://edsoo.ru/wp-content/uploads/2023/08/ВУД_ПРП-курса-внеурочной-деятельности-Музыкальный-театр-начальное-общее-и-основное-общее-образование_Новая.pdf</t>
  </si>
  <si>
    <t>ВД по организации деятельности ученических сообществ и воспитательные мероприятия</t>
  </si>
  <si>
    <t>ВД, направленная на организационное обеспечение учебной деятельности, осуществление педагогической поддержки социализации обучающихся</t>
  </si>
  <si>
    <t>ФГОС ООО(обновлённый)</t>
  </si>
  <si>
    <t xml:space="preserve">кол-во часов 
</t>
  </si>
  <si>
    <r>
      <t>Уровень реализации программ (</t>
    </r>
    <r>
      <rPr>
        <i/>
        <sz val="14"/>
        <color theme="1"/>
        <rFont val="Times New Roman"/>
      </rPr>
      <t>базовый, углублённый)</t>
    </r>
  </si>
  <si>
    <t xml:space="preserve">Модификация программы </t>
  </si>
  <si>
    <r>
      <t xml:space="preserve">Обоснование модификации программы 
</t>
    </r>
    <r>
      <rPr>
        <sz val="12"/>
        <color theme="1"/>
        <rFont val="Times New Roman"/>
      </rPr>
      <t>(</t>
    </r>
    <r>
      <rPr>
        <i/>
        <sz val="12"/>
        <color theme="1"/>
        <rFont val="Times New Roman"/>
      </rPr>
      <t>кратко</t>
    </r>
    <r>
      <rPr>
        <sz val="12"/>
        <color theme="1"/>
        <rFont val="Times New Roman"/>
      </rPr>
      <t>)</t>
    </r>
  </si>
  <si>
    <t xml:space="preserve">Ладыженская Т.А., Баранов М. Т., Тростенцова Л.А. и др.Русский язык: 6-й класс: учебник: в 2 частяхАкционерное общество «Издательство «Просвещение» </t>
  </si>
  <si>
    <t>Коровина В.Я., Журавлев В.П., Коровин В.И.Литература: 6-й класс: учебник: в 2 частяхАкционерное общество «Издательство «Просвещение»</t>
  </si>
  <si>
    <t>Ваулина Ю.Е., Дули Д., Подоляко О.Е. и др. Английский язык 6 кл. М.: Просвещение, 2021 г.        Английский язык. Samara Files : учебное пособие / Э. А. Гашимов, С. Т. Меднова, 2022</t>
  </si>
  <si>
    <t xml:space="preserve">Виленкин Н.Я., Жохов В.И., Чесноков А.С. и др.Математика: 6-й класс: базовый уровень: учебник: в 2 частях
«Просвещение», 2019
</t>
  </si>
  <si>
    <t>Босова Л.Л., Босова А.Ю. Информатика 6 класс. ООО "БИНОМ. Лаборатория знаний", 2021</t>
  </si>
  <si>
    <t>Арсентьев Н.М., Данилов А.А., Стефанович П.С. и др./ Под ред. Торкунова А.В. История России 6 класс. М.: Просвещение, 2021                                                         Агибалова Е.В., Донской Г.М./под ред. Сванидзе А.А. Всеобщая история. История Средних веков 6 класс. М.: Просвещение, 2021</t>
  </si>
  <si>
    <t xml:space="preserve">Сивоглазов В.И., Плешаков А. А. Биология 6 класс. – М.: Просвещение. 2021. </t>
  </si>
  <si>
    <t>Сергеева Г.П., Критская Е.Д. Музыка 6 кл.- М.: Просвещение, 2023</t>
  </si>
  <si>
    <t>Горяева Н.А., Островская О.В. / Под ред. Неменского Б.М. Изобразительное искусство. 6кл.-М.: Просвещение, 2023 г</t>
  </si>
  <si>
    <t>Е.С. Глозман, О.А. Кожина, Ю.Л. Хотунцев и др. Технология :6 класс: учебник М., ООО "Дрофа", 2023.</t>
  </si>
  <si>
    <r>
      <rPr>
        <sz val="10"/>
        <rFont val="Times New Roman"/>
      </rPr>
      <t xml:space="preserve">РОССИЯ - МОИ ГОРИЗОНТЫ </t>
    </r>
    <r>
      <rPr>
        <u/>
        <sz val="10"/>
        <color theme="10"/>
        <rFont val="Times New Roman"/>
      </rPr>
      <t xml:space="preserve">   https://mou43-samara.minobr63.ru/wp-content/uploads/2024_PK_Rossiya_moi_gorizonty_6_11_kl.pdf</t>
    </r>
  </si>
  <si>
    <t>ФГОС ООО (обновленный)</t>
  </si>
  <si>
    <t>из обяза-тельной части УП</t>
  </si>
  <si>
    <t xml:space="preserve">Ладыженская Т.А., Баранов М. Т., Тростенцова Л.А. и др.Русский язык: 7-й класскционерное общество «Издательство «Просвещение» </t>
  </si>
  <si>
    <t>Коровина В.Я., Журавлев В.П., Коровин В.И.Литература: 7-й класс: учебник: в 2 частяхАкционерное общество «Издательство «Просвещение»</t>
  </si>
  <si>
    <t>Ваулина Ю.Е., Дули Д., Подоляко О.Е. и др. Английский язык 7 кл. М.: Просвещение, 2021 г.     Английский язык. Samara Files : учебное пособие / Э. А. Гашимов, С. Т. Меднова, 2022</t>
  </si>
  <si>
    <t>Алгебра</t>
  </si>
  <si>
    <t>Макарычев Ю.Н., Миндюк Н.Г., Нешков К.И. и др. / Под ред. Теляковского С.А. Алгебра.. 7 кл.  – М.: ПросвещениеАкционерное общество «Издательство «Просвещение», 2023</t>
  </si>
  <si>
    <t>Геометрия</t>
  </si>
  <si>
    <t xml:space="preserve">Атанасян Л.С., Бутузов В.Ф., Кадомцев С.Б. и др. Геометрия 7-9 кл. - М.: Просвещение, Акционерное общество «Издательство «Просвещение»2023                                  </t>
  </si>
  <si>
    <t>Вероятность и статистика</t>
  </si>
  <si>
    <t>И. Р. Высоцкий. Вероятность и статистика, базовый уровень - 7-9 класс. 1 часть. 2024.</t>
  </si>
  <si>
    <t>7-9</t>
  </si>
  <si>
    <t>Босова Л.Л., Босова А.Ю. Информатика 7 класс. Акционерное общество «Издательство «Просвещение».2023</t>
  </si>
  <si>
    <t xml:space="preserve">Юдовская А.Я., Баранов П.А., Ванюшкина Л.М./под ред. Искендерова А.А. Всеобщая история. История Нового времени. 7 класс М.: Просвещение, 2021 
Арсентьев Н.М., Данилов А.А. Курукин И.В. и др./ Под ред. Торкунова А.В. История России (в 2-х частях)- М.: Просвещение, 2021 </t>
  </si>
  <si>
    <r>
      <t xml:space="preserve">Алексеев А.И., Николина В.В., Липкина Е.К. и др. География 7 класс. </t>
    </r>
    <r>
      <rPr>
        <sz val="10"/>
        <color theme="1"/>
        <rFont val="Times New Roman"/>
      </rPr>
      <t>– М.: Просвещение, 2020</t>
    </r>
  </si>
  <si>
    <t>Перышкин И.М., Иванов А.И.Физика: 7-й класс: базовый уровень: учебникАкционерное общество «Издательство «Просвещение»,2023</t>
  </si>
  <si>
    <t xml:space="preserve">Биология. 7 класс.: учебник для общеобразоват.организаций/ В.И. Сивоглазов, Н.Ю. Сарычева, А.А. Каменский. – 2-е изд. – М.: Просвещение. 2022. 
</t>
  </si>
  <si>
    <t>Сергеева Г.П., Критская Е.Д. Музыка 7 кл.- М.: Просвещение, 2021</t>
  </si>
  <si>
    <t>Т. Я. Шпикалова, Л. В. Ершова, Г. А. Поровская и др.Изобразительное искусство. 7 класс : учебник для общеобразовательных организаций  ; под ред. Т. Я. Шпикаловой. - 10-е изд. - Москва : Просвещение, 2021.</t>
  </si>
  <si>
    <t>Технология : 7 класс: учебник / Е.С. Глозман, О.А. Кожина, Ю.Л. Хотунцев и др. М., ООО "Дрофа", 2022.</t>
  </si>
  <si>
    <t xml:space="preserve">Ладыженская Т.А., Баранов М. Т., Тростенцова Л.А. и др.Русский язык: 8-й класс: учебник: в 2 частяхАкционерное общество «Издательство «Просвещение» </t>
  </si>
  <si>
    <t>Коровина В.Я., Журавлев В.П., Коровин В.И.Литература: 8-й класс: учебник: в 2 частяхАкционерное общество «Издательство «Просвещение»</t>
  </si>
  <si>
    <t>Ваулина Ю.Е., Дули Д., Подоляко О.Е. и др. Английский язык 8 кл. М.: Просвещение, 2021 г.     Английский язык. Samara Files : учебное пособие / Э. А. Гашимов, С. Т. Меднова, 2022</t>
  </si>
  <si>
    <t>Босова Л.Л., Босова А.Ю. Информатика 8 класс. Акционерное общество «Издательство «Просвещение 2021</t>
  </si>
  <si>
    <t>Арсентьев Н.М., Данилов А.А., Курукин И.В. и др./ Под ред. Торкунова А.В. История России. 8 класс- М.: Просвещение, 2021                               Юдовская А.Я., Баранов П.А., Ванюшкина Л.М./под ред. Искендерова А.А. Всеобщая история. История Нового времени. 8 класс.. М.: Просвещение, 2021</t>
  </si>
  <si>
    <t>ДА/ДА</t>
  </si>
  <si>
    <t>Обществознание</t>
  </si>
  <si>
    <t>8-9</t>
  </si>
  <si>
    <t>Боголюбов Л.Н., Лазебникова А.Ю., Городецкая Н.И. и др. Обществознание 8 кл.- М.: Просвещение, 2022</t>
  </si>
  <si>
    <t>Алексеев А.И., Николина В.В., Липкина Е.К. и др. География 8 класс. – М.: Просвещение, 2022</t>
  </si>
  <si>
    <t>Пёрышкин А.В. Физика. 8 кл.:– М.: Дрофа, 2020</t>
  </si>
  <si>
    <t>Габриелян О.С., Остроумов И.Г., Сладков С.А. Химия 8 класс, М. :Акционерное общество «Издательство «Просвещение»2023</t>
  </si>
  <si>
    <t xml:space="preserve">Биология. 8 класс.:учебник для общеобразоват.организаций/ В.И. Сивоглазов, А.А. Каменский, Н.Ю. Сарычева – 2-е изд. – М.: Просвещение. 2020. </t>
  </si>
  <si>
    <t>Сергеева Г.П., Критская Е.Д. Музыка 8 кл.- М.: Просвещение, 2021</t>
  </si>
  <si>
    <t>Технология. 8 класс. Учебник 2022 | Хотунцев Ю.Л., Кожина О.А., Глозман Е.С., Кудакова Е.Н., Воронина В., Воронин И., Глозман А.Е.</t>
  </si>
  <si>
    <t>Основы безопасности и защиты Родины</t>
  </si>
  <si>
    <t>Рудаков Д.П. Основы безопасности жизнедеятельности: 8-9-е классы: учебник: в 2 частях; 3-е издание, переработанное, 8-9 классы/ Ч.1 Рудаков Д. П., Приорова Е. М., Позднякова О. В. и другие; под науч. ред. Шойгу Ю.С. Ч.2 Куличенко Т. В., Костюк Г. П., Дежурный Л. И. и другие; под науч. ред. Шойгу Ю. С., Акционерное общество «Издательство «Просвещение» (срок действия – до 22 апреля 2027 года).</t>
  </si>
  <si>
    <t>Лях В.И. Физическая культура 8-9 кл. - М.: Просвещение, 2020</t>
  </si>
  <si>
    <t>Курсы, направленные на усиление содержания профиля обучения, углубленного изучения предметов</t>
  </si>
  <si>
    <t>Кол-во учебных дней в неделю - </t>
  </si>
  <si>
    <t>Кол-во учебных недель в уч. году - </t>
  </si>
  <si>
    <t>ФГОС ООО</t>
  </si>
  <si>
    <r>
      <rPr>
        <b/>
        <sz val="10"/>
        <rFont val="Times New Roman"/>
      </rPr>
      <t xml:space="preserve">Учебный план ОУ
 </t>
    </r>
    <r>
      <rPr>
        <sz val="10"/>
        <rFont val="Times New Roman"/>
      </rPr>
      <t>(кол-во часов в неделю)</t>
    </r>
  </si>
  <si>
    <r>
      <rPr>
        <sz val="10"/>
        <rFont val="Times New Roman"/>
      </rPr>
      <t xml:space="preserve">Включен в федер. перечень учебников, приказ Минпросвещения России №769 от 05.11.2024      
</t>
    </r>
    <r>
      <rPr>
        <b/>
        <sz val="10"/>
        <color indexed="2"/>
        <rFont val="Times New Roman"/>
      </rPr>
      <t xml:space="preserve"> (обращаем внимание на предельный срок  использования учебника)
</t>
    </r>
    <r>
      <rPr>
        <sz val="10"/>
        <rFont val="Times New Roman"/>
      </rPr>
      <t xml:space="preserve">  </t>
    </r>
  </si>
  <si>
    <t>приложение 2  (да/нет)</t>
  </si>
  <si>
    <t> </t>
  </si>
  <si>
    <t>Ладыженская Т.А., Баранов М. Т., Тростенцова Л.А. и др.Русский язык: 9-й класс: учебник Акционерное общество «Издательство «Просвещение» </t>
  </si>
  <si>
    <t>Коровина В.Я., Журавлев В.П., Коровин В.И.Литература: 9-й класс: учебник: в 2 частяхАкционерное общество «Издательство «Просвещение»</t>
  </si>
  <si>
    <t>Ваулина Ю.Е., Дули Д., Подоляко О.Е. и др. Английский язык 8 кл. М.: Просвещение, 2021 г.     Английский язык. Samara Files : учебное пособие / Э. А. Гашимов, С. Т. Меднова, 2022</t>
  </si>
  <si>
    <t>Макарычев Ю.Н., Миндюк Н.Г., Нешков К.И. и др. / Под ред. Теляковского С.А. Алгебра.8 кл.  – М.: ПросвещениеАкционерное общество «Издательство «Просвещение», 2023</t>
  </si>
  <si>
    <t>Атанасян Л.С., Бутузов В.Ф., Кадомцев С.Б. и др. Геометрия 7-9 кл. - М.: Просвещение, Акционерное общество «Издательство «Просвещение»2023                                  </t>
  </si>
  <si>
    <t>Математика: И. Р. Высоцкий. Вероятность и статистика, базовый уровень - 7-9 класс. 1 часть. 2024.</t>
  </si>
  <si>
    <t>Босова Л.Л., Босова А.Ю. Информатика 9 класс. Акционерное общество «Издательство «Просвещение 2021</t>
  </si>
  <si>
    <t>2,5</t>
  </si>
  <si>
    <t>85</t>
  </si>
  <si>
    <t>Юдовская А.Я., Баранов П.А., Ванюшкина Л.М./под ред. Искендерова А.А. Всеобщая история. История Нового времени. 9 класс. – М.: Просвещение, 2020                                                         Арсентьев Н.М., Данилов А.А., Левандовский А.А. и др./ Под ред. Торкунова А.В. История России 9 класс. М. Просвещение, 2021</t>
  </si>
  <si>
    <t xml:space="preserve">Модуль "Введение в новейшую историю России"
</t>
  </si>
  <si>
    <t>Алексеев А.И., Николина В.В., Липкина Е.К. и др. География 9 класс. – М.: Просвещение, 2020</t>
  </si>
  <si>
    <t>Пёрышкин А.В., Гутник Е.М. Физика. 9 кл.: – М.: Дрофа, 2020</t>
  </si>
  <si>
    <t>Габриелян О.С., Остроумов И.Г., Сладков С.А. Химия 9 класс. М. Просвещение, 2022</t>
  </si>
  <si>
    <t>Биология. 9 класс.:учебник для общеобразоват.организаций/ В.И. Сивоглазов, А.А. Каменский, Н.Ю. Сарычева  – М.: Просвещение, 2021</t>
  </si>
  <si>
    <t>Технология : 9 класс: учебник / Е.С. Глозман, О.А. Кожина, Ю.Л. Хотунцев и др. М., ООО "Дрофа", 2021.</t>
  </si>
  <si>
    <t>Основы безопасности жизнедеятельности: 8-9-е классы: учебник: в 2 частях; 3-е издание, переработанное, 8-9 классы/ Ч.1 Рудаков Д. П., Приорова Е. М., Позднякова О. В. и другие; под науч. ред. Шойгу Ю.С. Ч.2 Куличенко Т. В., Костюк Г. П., Дежурный Л. И. и другие; под науч. ред. Шойгу Ю. С., Акционерное общество «Издательство «Просвещение» (срок действия – до 22 апреля 2027 года).</t>
  </si>
  <si>
    <t>РАЗВИТИЕ ФУНКЦИОНАЛЬНОЙ ГРАМОТНОСТИ https://edsoo.ru/wp-content/uploads/2023/08/ВУД_Программа-курса-внеурочной-деятельности.-Функциональная-грамотность-ООО_Новая.pdf</t>
  </si>
  <si>
    <t>50</t>
  </si>
  <si>
    <t>0</t>
  </si>
  <si>
    <t>ПРОФОРИЕНТАЦИЯ    https://edsoo.ru/wp-content/uploads/2023/08/ВУД_ПРП-внеурочная-деят-Профориентация-ООО_Новая.pdf</t>
  </si>
  <si>
    <r>
      <rPr>
        <b/>
        <sz val="12"/>
        <rFont val="Times New Roman"/>
      </rPr>
      <t xml:space="preserve">Учебный план ОУ
 </t>
    </r>
    <r>
      <rPr>
        <sz val="12"/>
        <rFont val="Times New Roman"/>
      </rPr>
      <t>(кол-во часов в неделю)</t>
    </r>
  </si>
  <si>
    <r>
      <rPr>
        <sz val="12"/>
        <rFont val="Times New Roman"/>
      </rPr>
      <t xml:space="preserve">Включен в федер. перечень учебников, приказ Минпросвещения России №769 от 05.11.2024      
</t>
    </r>
    <r>
      <rPr>
        <b/>
        <sz val="12"/>
        <color indexed="2"/>
        <rFont val="Times New Roman"/>
      </rPr>
      <t xml:space="preserve"> (обращаем внимание на предельный срок  использования учебника)
</t>
    </r>
    <r>
      <rPr>
        <sz val="12"/>
        <rFont val="Times New Roman"/>
      </rPr>
      <t xml:space="preserve">  </t>
    </r>
  </si>
  <si>
    <t>ТЕАТР   https://edsoo.ru/wp-content/uploads/2023/08/ВУД_ПРП-курса-внеурочной-деятельности-Музыкальный-театр-начальное-общее-и-основное-общее-образование_Новая.pdf</t>
  </si>
  <si>
    <t>5А</t>
  </si>
  <si>
    <t>5Б</t>
  </si>
  <si>
    <t>5В</t>
  </si>
  <si>
    <t>5Г</t>
  </si>
  <si>
    <t>6А</t>
  </si>
  <si>
    <t>6Б</t>
  </si>
  <si>
    <t>6В</t>
  </si>
  <si>
    <t>6Г</t>
  </si>
  <si>
    <t>7А</t>
  </si>
  <si>
    <t>7Б</t>
  </si>
  <si>
    <t>7В</t>
  </si>
  <si>
    <t>7Г</t>
  </si>
  <si>
    <t>8А</t>
  </si>
  <si>
    <t>8Б</t>
  </si>
  <si>
    <t>8В</t>
  </si>
  <si>
    <t>8Г</t>
  </si>
  <si>
    <t>9А</t>
  </si>
  <si>
    <t>9Б</t>
  </si>
  <si>
    <t>9В</t>
  </si>
  <si>
    <t>9Г</t>
  </si>
  <si>
    <t>9Д</t>
  </si>
  <si>
    <t>Расчет общего количества часов на уровень ООО</t>
  </si>
  <si>
    <r>
      <rPr>
        <sz val="10"/>
        <rFont val="Times New Roman"/>
      </rPr>
      <t>РАЗВИТИЕ ФУНКЦИОНАЛЬНОЙ ГРАМОТНОСТИ</t>
    </r>
    <r>
      <rPr>
        <u/>
        <sz val="10"/>
        <color theme="10"/>
        <rFont val="Times New Roman"/>
      </rPr>
      <t xml:space="preserve"> https://edsoo.ru/wp-content/uploads/2023/08/ВУД_Программа-курса-внеурочной-деятельности.-Функциональная-грамотность-ООО_Новая.pdf</t>
    </r>
  </si>
  <si>
    <r>
      <rPr>
        <sz val="10"/>
        <rFont val="Times New Roman"/>
      </rPr>
      <t xml:space="preserve">ПРОФОРИЕНТАЦИЯ    </t>
    </r>
    <r>
      <rPr>
        <u/>
        <sz val="10"/>
        <color theme="10"/>
        <rFont val="Times New Roman"/>
      </rPr>
      <t>https://edsoo.ru/wp-content/uploads/2023/08/ВУД_ПРП-внеурочная-деят-Профориентация-ООО_Новая.pdf</t>
    </r>
  </si>
  <si>
    <r>
      <rPr>
        <b/>
        <u/>
        <sz val="10"/>
        <color theme="1"/>
        <rFont val="Times New Roman"/>
      </rPr>
      <t xml:space="preserve">Примечание: </t>
    </r>
    <r>
      <rPr>
        <b/>
        <sz val="10"/>
        <color theme="1"/>
        <rFont val="Times New Roman"/>
      </rPr>
      <t xml:space="preserve">Таблицу можно редактировать (добавлять классы в параллелях, курсы внеурочной деятельноти). </t>
    </r>
    <r>
      <rPr>
        <b/>
        <u/>
        <sz val="10"/>
        <color theme="1"/>
        <rFont val="Times New Roman"/>
      </rPr>
      <t xml:space="preserve">Проверка: </t>
    </r>
    <r>
      <rPr>
        <b/>
        <sz val="10"/>
        <color theme="1"/>
        <rFont val="Times New Roman"/>
      </rPr>
      <t>количество часов в целом на уровень ООО по всем реализуемым программам должно совпадать с суммарным количеством часов по всей таблице. В случае если ОУ планирует внеурочную деятельность на уровень, отдельно по параллелям данный вид таблиц НЕ заполняется.</t>
    </r>
  </si>
  <si>
    <t>Приложение 3</t>
  </si>
  <si>
    <t>Реализуемый профиль (или профильные предметы) -</t>
  </si>
  <si>
    <t>*при наличии возможностей организации и по заявлению родителей</t>
  </si>
  <si>
    <t>Формулы не сбивать!!!</t>
  </si>
  <si>
    <t>Реализуемый стандарт -ФГОС СОО (обновленный)</t>
  </si>
  <si>
    <t>Предметная область</t>
  </si>
  <si>
    <t xml:space="preserve">Учебный план ОУ (разрабатывается на основе федерального учебного плана ФОП СОО,приказ Минпросвещения России от 23.11.2022 №1014)
</t>
  </si>
  <si>
    <r>
      <t xml:space="preserve">Н-р: </t>
    </r>
    <r>
      <rPr>
        <u/>
        <sz val="14"/>
        <color theme="1"/>
        <rFont val="Times New Roman"/>
      </rPr>
      <t>1.Тех 
2.Е-н 
3.С-э 
4.Гум 
5.Унв</t>
    </r>
  </si>
  <si>
    <t>ИУП /ПК 
4. ест-науч.</t>
  </si>
  <si>
    <t>ИУП /ПК 
6. ___унив</t>
  </si>
  <si>
    <t>ИУП /ПК 
7. ___</t>
  </si>
  <si>
    <t>ИУП /ПК 
8. ___</t>
  </si>
  <si>
    <t>ИУП /ПК 
9. ___</t>
  </si>
  <si>
    <t>ИУП /ПК 
10. ___</t>
  </si>
  <si>
    <t>кол-во групп (при ИУП)</t>
  </si>
  <si>
    <r>
      <t xml:space="preserve">кол-во часов 
</t>
    </r>
    <r>
      <rPr>
        <sz val="12"/>
        <color indexed="2"/>
        <rFont val="Times New Roman"/>
      </rPr>
      <t xml:space="preserve"> </t>
    </r>
  </si>
  <si>
    <t>Реквизиты 
федеральной/примерной рабочей программы</t>
  </si>
  <si>
    <t>Б</t>
  </si>
  <si>
    <t>У</t>
  </si>
  <si>
    <t>в неделю, 
Б / У</t>
  </si>
  <si>
    <t>в учебный год
Б / У</t>
  </si>
  <si>
    <t>Базовый уровень</t>
  </si>
  <si>
    <t>Углубленный уровень</t>
  </si>
  <si>
    <t>I. Обязательная часть</t>
  </si>
  <si>
    <t>Х</t>
  </si>
  <si>
    <t>базовый  </t>
  </si>
  <si>
    <t>10-11</t>
  </si>
  <si>
    <t>Рыбченкова Л.М., Александрова О.М., Нарушевич А.Г. и др. Русский язык . 10-11 кл. Акционерное общество "Издательство"Просвещение", 2023</t>
  </si>
  <si>
    <t>Лебедев Ю.В. Литература ( в 2-х частях) . 10 кл. Акционерное общ. "Издательство"Просвещение", 2023</t>
  </si>
  <si>
    <t>Иностранные языки</t>
  </si>
  <si>
    <t>Афанасьева О.В., Дули Д., Михеева И.В.и др. 10 кл. Английский язык. 10 кл. Акционерное общество"Издательство"Просвещение", 2023. </t>
  </si>
  <si>
    <r>
      <t>Второй Иностранный язык (</t>
    </r>
    <r>
      <rPr>
        <sz val="14"/>
        <color indexed="2"/>
        <rFont val="Times New Roman"/>
      </rPr>
      <t>какой?</t>
    </r>
    <r>
      <rPr>
        <sz val="14"/>
        <color theme="1"/>
        <rFont val="Times New Roman"/>
      </rPr>
      <t>)*</t>
    </r>
  </si>
  <si>
    <t>Алгебра и начала математического анализа</t>
  </si>
  <si>
    <t>2/4</t>
  </si>
  <si>
    <t>68/136</t>
  </si>
  <si>
    <t>базовый / углубленный</t>
  </si>
  <si>
    <t>Алимов Ш.А.,Колягин Ю.М.,ТкачеваМ.В. и другие. Математика:алгебра и начала математического анализа, геометрия. Базовый и углубленный уровни."Изд-во"Просвещение", 2023. </t>
  </si>
  <si>
    <t>2/3</t>
  </si>
  <si>
    <t>68/102</t>
  </si>
  <si>
    <t>Л.С. Атанасян и др. Геометрия.10-11кл.  (базовый и угл.уровни).  М.:Просвещение,2023</t>
  </si>
  <si>
    <t>1/1</t>
  </si>
  <si>
    <t>34/34</t>
  </si>
  <si>
    <t>1/4</t>
  </si>
  <si>
    <t>34/136</t>
  </si>
  <si>
    <t>Босова Л.Л.,Босова А.Ю. М: Информатика 10 кл. БИНОМ, Лаборатория знаний, Акционерное общество "Издательство "Просвещение"2023  /   Поляков К.Ю.,Еремин Е.А.. Информатика ( в 2 частях). БИНОМ, Лаборатория знаний, Акционерное общество "Издательство "Просвещение"2023</t>
  </si>
  <si>
    <t>2/5</t>
  </si>
  <si>
    <t>Мякишев Г.Я., Буховцев Б.Б., Сотский Н.Н. под редакцией ПарфентьевойН.А. .Акц..общество"Издательство"Просвещение", 2023   /  Касьянов В.А. Физика 10 кл. Улубленное обучение. Общество с огр. ответственностью "ДРОФА"; Акц. общество "Издательство "Просвещение"2023   </t>
  </si>
  <si>
    <t>1/3</t>
  </si>
  <si>
    <t>34/102</t>
  </si>
  <si>
    <t>Габриелян О.С, Остроумов И.Г., Сладков С.А  Химия. 10 класс. Акц. общество "Издательство "Просвещение", 2023  /   Еремин В.В., Кузьменко Н.Е., Теренин В.И., Дроздов А.А., Лунин В.В.; Химия. 10 класс. Углубленное обучение. Общество с огр.  отв."ДРОФА"; Акц. общество"Издательство"Просвещение", 2023 </t>
  </si>
  <si>
    <t>Пасечник В.В., Каменский А.А., Рубцов А.М. и др. Биология. 10 класс. Акц. общество "Издательство "Просвещение", 2023 / Теремов А.В., Петросова Р.А. Биология. Биологические системы и процессы. 10 класс. Углубленное обучение. Общество с ограниченной ответственностью"ИОЦ МНЕМОЗИНА", 2023 </t>
  </si>
  <si>
    <t>Мединский В.Р., Торкунов А.В. История. История России.1914-1945 годы: 10-й класс: базовый уровень: учебник / В.Р. Мединский, А.В. Торкунов. – Москва: Просвещение, 2023. – 496 с. –
Мединский В.Р., Чубарьян А.О. История. Всеобщая история. 1914-1945 годы: 10-й класс: базовый уровень: учебник / В.Р. Мединский, А.О. Чубарьян. – Москва: Просвещение, 2023. – 240 с. –
Мединский В.Р., Торкунов А.В. История. История России. 1945 год – начало ХХI века: 11-й класс: базовый уровень: учебник / В.Р. Мединский, А.В. Торкунов. – Москва: Просвещение, 2023. – 448 с. –</t>
  </si>
  <si>
    <t>https://edsoo.ru/wp-content/uploads/2023/09/frp_obshhestvoznanie-10-11-klassy_baza.pdf</t>
  </si>
  <si>
    <t>Боголюбов Л.Н.,Лазебникова А.Ю.,Матвеев А.И. и др.. Обществознание. 10 кл. Изд-во "Просвещение", 2023. </t>
  </si>
  <si>
    <t>Гладкий Ю.Н.,Николина В.В. География. 10 класс. . Акц.. общ. "Издательство"Просвещение", 2023 </t>
  </si>
  <si>
    <t xml:space="preserve">Основы безопасности и защиты Родины </t>
  </si>
  <si>
    <t>Хренников Б.О.,Гололобов Н.В.,Льняная Л.И.,Маслов М.В.; под ред.Егорова С.Н. ОБЖ.10 класс. Акц. общество"Издательство"Просвещение", 2023 </t>
  </si>
  <si>
    <t>Лях В.И. Физическая культура 10-11 кл. Акц.общество"Издательство"Просвещение", 2023.</t>
  </si>
  <si>
    <t>Индивидуальный проект</t>
  </si>
  <si>
    <t>10</t>
  </si>
  <si>
    <t xml:space="preserve"> Часть, формируемая участниками образовательных отношений</t>
  </si>
  <si>
    <t>Элективные курсы (итого)</t>
  </si>
  <si>
    <t xml:space="preserve">Спецкурсы (итого) </t>
  </si>
  <si>
    <t>Факультативные курсы (итого)</t>
  </si>
  <si>
    <t>ИТОГО</t>
  </si>
  <si>
    <t>ИТОГО к финансированию УП</t>
  </si>
  <si>
    <t>Количество часов в год</t>
  </si>
  <si>
    <t>Внеурочная деят-ть (итого)</t>
  </si>
  <si>
    <t>Контр. Пок. Количество часов в год на УП</t>
  </si>
  <si>
    <t xml:space="preserve">СПРАВКА. Количество учебных занятий за 2 года на одного обучающегося - не менее 2170 часов и не более 2516 часов (не более 37 часов в неделю)
</t>
  </si>
  <si>
    <t>ЭЛЕКТИВНЫЕ КУРСЫ</t>
  </si>
  <si>
    <t>Наименование элективного курса</t>
  </si>
  <si>
    <t>Кол-во часов в неделю</t>
  </si>
  <si>
    <t>Сроки реализации програм-мы (классы)</t>
  </si>
  <si>
    <t>Направления ВД (СОО)</t>
  </si>
  <si>
    <t>Примечание</t>
  </si>
  <si>
    <t>ВД по выбору обучающихся, по учебным предметам образовательной программы</t>
  </si>
  <si>
    <t>Деятельность ученических сообществ, объединений по интересам, клубов</t>
  </si>
  <si>
    <t>Профориентация</t>
  </si>
  <si>
    <t>Реализация через ставку (часть ставки) педагога дополнительного образования: 0,25 ст. ПДО = 4,5 часам в неделю</t>
  </si>
  <si>
    <t>Кол-во часов</t>
  </si>
  <si>
    <t>ИУП /ПК
1*.Тех</t>
  </si>
  <si>
    <t>ИУП /ПК 
2. ЕСТ-НАУЧ</t>
  </si>
  <si>
    <t>ИУП /ПК 
3. СОЦ-ЭКОН</t>
  </si>
  <si>
    <t>ИУП /ПК 
4. ___</t>
  </si>
  <si>
    <t>ИУП /ПК 
5. ___</t>
  </si>
  <si>
    <t>ИУП /ПК 
6. ___</t>
  </si>
  <si>
    <t>10А</t>
  </si>
  <si>
    <t>11А</t>
  </si>
  <si>
    <t>Расчет общего количества часов на уровень СОО</t>
  </si>
  <si>
    <r>
      <rPr>
        <sz val="10"/>
        <rFont val="Calibri"/>
        <scheme val="minor"/>
      </rPr>
      <t>НРАВСТВЕННЫЕ ОСНОВЫ СЕМЕЙНОЙ ЖИЗНИ</t>
    </r>
    <r>
      <rPr>
        <u/>
        <sz val="10"/>
        <color theme="10"/>
        <rFont val="Calibri"/>
        <scheme val="minor"/>
      </rPr>
      <t xml:space="preserve">  https://www.mou43-samara.minobr63.ru/file_school/сведения%20об%20оо/образование/рабочие%20программы%20внеурочной%20деятельности/2022_рп_вннеур_нраств_осн_сем_жиз_10_11кл.pdf</t>
    </r>
  </si>
  <si>
    <r>
      <rPr>
        <sz val="10"/>
        <rFont val="Calibri"/>
        <scheme val="minor"/>
      </rPr>
      <t>ТЕАТР_ЛИТЕРАТУРНАЯ МАСТЕРСКАЯ</t>
    </r>
    <r>
      <rPr>
        <u/>
        <sz val="10"/>
        <color theme="10"/>
        <rFont val="Calibri"/>
        <scheme val="minor"/>
      </rPr>
      <t xml:space="preserve">      https://edsoo.ru/wp-content/uploads/2023/12/pvd_literaturnaya-masterskaya-2.pdf</t>
    </r>
  </si>
  <si>
    <t>2*</t>
  </si>
  <si>
    <t>1*</t>
  </si>
  <si>
    <t>ЦДИ, Деятельность ученических сообществ/общественных объединений</t>
  </si>
  <si>
    <t xml:space="preserve">*комплектование обучающихся 10-11 классов в группы, часы на которые выделены из плана внеурочной деятельности 5-9 классов </t>
  </si>
  <si>
    <t>**реализация через ставку (часть ставки) педагога дополнительного образования: 0,25 ст. ПДО = 4,5 часам в неделю</t>
  </si>
  <si>
    <r>
      <rPr>
        <b/>
        <u/>
        <sz val="10"/>
        <color theme="1"/>
        <rFont val="Times New Roman"/>
      </rPr>
      <t xml:space="preserve">Примечание: </t>
    </r>
    <r>
      <rPr>
        <b/>
        <sz val="10"/>
        <color theme="1"/>
        <rFont val="Times New Roman"/>
      </rPr>
      <t xml:space="preserve">Таблицу можно редактировать (добавлять классы в параллелях, курсы внеурочной деятельности). </t>
    </r>
    <r>
      <rPr>
        <b/>
        <u/>
        <sz val="10"/>
        <color theme="1"/>
        <rFont val="Times New Roman"/>
      </rPr>
      <t xml:space="preserve">Проверка: </t>
    </r>
    <r>
      <rPr>
        <b/>
        <sz val="10"/>
        <color theme="1"/>
        <rFont val="Times New Roman"/>
      </rPr>
      <t>количество часов в целом на уровень СОО по всем реализуемым программам должно совпадать с суммарным количеством часов по всей таблице. В случае если ОУ планирует внеурочную деятельность на уровень, отдельно по параллелям данный вид таблиц НЕ заполняется.</t>
    </r>
  </si>
  <si>
    <t xml:space="preserve">, </t>
  </si>
  <si>
    <t>Социально-экономический, технологический, физико-математический, Естественно-научный, универсальный</t>
  </si>
  <si>
    <t>*ФГОС СОО Профиль(и):Социально-экономический, технологический, физико-математический, Естественно-научный, универсальный   Углубленное изучение предметов: биология, химия, физика, математика, информатика, обществознание</t>
  </si>
  <si>
    <t>Учебный план 1 А класса МБОУ "Школа №43" г.о.Самара на 2025-2026 уч. год</t>
  </si>
  <si>
    <t>Учебный план 1 Б класса МБОУ "Школа №43" г.о.Самара на 2025-2026 уч. год</t>
  </si>
  <si>
    <t>Учебный план 1 В класса МБОУ "Школа №43" г.о.Самара на 2025-2026 уч. год</t>
  </si>
  <si>
    <t>Учебный план 1 Г класса МБОУ "Школа №43" г.о.Самара на 2025-2026 уч. год</t>
  </si>
  <si>
    <t>Учебный план 2 А класса МБОУ "Школа №43" г.о.Самара на 2025-2026 уч. год</t>
  </si>
  <si>
    <t>Учебный план 2 Б класса МБОУ "Школа №43" г.о.Самара на 2025-2026 уч. год</t>
  </si>
  <si>
    <t>Учебный план 2 В класса МБОУ "Школа №43" г.о.Самара на 2025-2026 уч. год</t>
  </si>
  <si>
    <t>Учебный план 2 Г класса МБОУ "Школа №43" г.о.Самара на 2025-2026 уч. год</t>
  </si>
  <si>
    <t>Учебный план 3 А класса МБОУ "Школа №43" г.о.Самара на 2025-2026 уч. год</t>
  </si>
  <si>
    <t>Учебный план 4 А класса МБОУ "Школа №43" г.о.Самара на 2025-2026 уч. Год</t>
  </si>
  <si>
    <t>Учебный план 4 Б класса МБОУ "Школа №43" г.о.Самара на 2025-2026 уч. Год</t>
  </si>
  <si>
    <t>Учебный план 4 Г класса МБОУ "Школа №43" г.о.Самара на 2025-2026 уч. Год</t>
  </si>
  <si>
    <t>Учебный план 4 В класса МБОУ "Школа №43" г.о.Самара на 2025-2026 уч. Год</t>
  </si>
  <si>
    <t>План внеурочной деятельности на уровень  НОО    МБОУ "Школа №43" г.о.Самара на 2025-2026 уч. год</t>
  </si>
  <si>
    <t>Учебный план 5 А класса МБОУ "Школа №43" г.о.Самара  на 2025-2026 уч. Год</t>
  </si>
  <si>
    <t>Учебный план 5 Б класса МБОУ "Школа №43" г.о.Самара  на 2025-2026 уч. Год</t>
  </si>
  <si>
    <t>Учебный план 5 В класса МБОУ "Школа №43" г.о.Самара  на 2025-2026 уч. Год</t>
  </si>
  <si>
    <t>Учебный план 5 Г класса МБОУ "Школа №43" г.о.Самара на 2025-2026 уч. Год</t>
  </si>
  <si>
    <t>Учебный план 6 А класса МБОУ "Школа №43" г.о.Самара на 2025-2026 уч. Год</t>
  </si>
  <si>
    <t>Учебный план 6 Б класса МБОУ "Школа №43" г.о.Самара на 2025-2026 уч. Год</t>
  </si>
  <si>
    <t>Учебный план 6В класса МБОУ "Школа №43" г.о.Самара  на 2025-2026 уч. Год</t>
  </si>
  <si>
    <t>Учебный план 6 Г класса МБОУ "Школа №43" г.о.Самара на 2025-2026 уч. Год</t>
  </si>
  <si>
    <t>Учебный план 7 А класса МБОУ "Школа №43" г.о.Самара на 2025-2026 уч. Год</t>
  </si>
  <si>
    <t>Учебный план 7 Б класса МБОУ "Школа №43" г.о.Самара  на 2025-2026 уч. Год</t>
  </si>
  <si>
    <t>Учебный план 7 В класса МБОУ "Школа №43" г.о.Самара  на 2025-2026 уч. Год</t>
  </si>
  <si>
    <t>Учебный план 7 Г класса МБОУ "Школа №43" г.о.Самара  на 2025-2026 уч. Год</t>
  </si>
  <si>
    <t>Учебный план 8 А класса МБОУ "Школа №43" г.о.Самара  на 2025-2026 уч. Год</t>
  </si>
  <si>
    <t>Учебный план 8 Б класса МБОУ "Школа №43" г.о.Самара  на 2025-2026 уч. Год</t>
  </si>
  <si>
    <t>Учебный план 8 В класса МБОУ "Школа №43" г.о.Самара  на 2025-2026 уч. Год</t>
  </si>
  <si>
    <t>Учебный план 8 Г класса МБОУ "Школа №43" г.о.Самара  на 2025-2026 уч. Год</t>
  </si>
  <si>
    <t>Учебный план 9 Б  класса МБОУ "Школа №43" г.о.Самара  на 2025-2026 уч. Год</t>
  </si>
  <si>
    <t>Учебный план 9 А класса МБОУ "Школа №43" г.о.Самара  на 2025-2026 уч. Год</t>
  </si>
  <si>
    <t>Учебный план 9 В класса МБОУ "Школа №43" г.о.Самара  на 2025-2026 уч. Год</t>
  </si>
  <si>
    <t>Учебный план 9 Г класса МБОУ "Школа №43" г.о.Самара на 2025-2026 уч. Год</t>
  </si>
  <si>
    <t>Учебный план 9 Д класса МБОУ "Школа №43" г.о.Самара 3 на 2025-2026 уч. Год</t>
  </si>
  <si>
    <t>План внеурочной деятельности на уровень ООО МБОУ "Школа №43" г.о.Самара на 2025-2026 уч. год</t>
  </si>
  <si>
    <t>Учебный план 10 А класса МБОУ "Школа №43" г.о.Самара 3 на 2025-2026 уч. Год</t>
  </si>
  <si>
    <t>План внеурочной деятельности на уровень СОО МБОУ "Школа №43" г.о.Самара  на 2025-2026 уч. Год</t>
  </si>
  <si>
    <t>https://edsoo.ru/wp-content/uploads/2025/07/2025_ooo_frp_informatika-7-9_baza.pdf</t>
  </si>
  <si>
    <t>https://edsoo.ru/wp-content/uploads/2025/07/2025_soo_frp_russkij-yazyk_10_11.pdf</t>
  </si>
  <si>
    <t>https://edsoo.ru/wp-content/uploads/2025/07/2025_soo_frp_literatura_10_11_baz.pdf</t>
  </si>
  <si>
    <t>https://edsoo.ru/wp-content/uploads/2025/07/2025_soo_frp_matematika_10_11_baz.pdf</t>
  </si>
  <si>
    <t>https://edsoo.ru/wp-content/uploads/2025/07/2025_soo_frp_informatika_10_11_baz.pdf</t>
  </si>
  <si>
    <t>https://edsoo.ru/wp-content/uploads/2025/07/2025_soo_frp_fizika_10_11_baz.pdf</t>
  </si>
  <si>
    <t>https://edsoo.ru/wp-content/uploads/2025/07/2025_soo_frp_himiya_10_11_baz.pdf</t>
  </si>
  <si>
    <t>https://edsoo.ru/wp-content/uploads/2025/07/2025_soo_frp_biologiya_10_11_baz.pdf</t>
  </si>
  <si>
    <t>https://edsoo.ru/wp-content/uploads/2025/07/2025_soo_frp_geografiya_10_11_baz.pdf</t>
  </si>
  <si>
    <t>https://edsoo.ru/wp-content/uploads/2025/07/2025_soo_frp_istoriya_10_11_baza.pdf</t>
  </si>
  <si>
    <t>https://edsoo.ru/wp-content/uploads/2025/07/2025_soo_frp_obzr_10_11.pdf</t>
  </si>
  <si>
    <t>https://edsoo.ru/wp-content/uploads/2025/07/2025_soo_frp_angl-yaz_10-11_baz.pdf</t>
  </si>
  <si>
    <t>https://edsoo.ru/wp-content/uploads/2025/07/2025_soo_frp_fizkultura_10_11.pdf</t>
  </si>
  <si>
    <t>https://edsoo.ru/wp-content/uploads/2025/07/2025_ooo_frp_fizika-7-9_baz.pdf</t>
  </si>
  <si>
    <t>https://edsoo.ru/wp-content/uploads/2025/07/2025_ooo_frp_himiya_8-9_baza.pdf</t>
  </si>
  <si>
    <t>https://edsoo.ru/wp-content/uploads/2025/07/2025_ooo_frp_russkij-yazyk_5-9.pdf</t>
  </si>
  <si>
    <t>Учебный план 3 Б класса МБОУ "Школа №43" г.о.Самара на 2025-2026 уч. год</t>
  </si>
  <si>
    <t>Учебный план 3 В класса МБОУ "Школа №43" г.о.Самара на 2025-2026 уч. год</t>
  </si>
  <si>
    <t>Учебный план 3 Г класса МБОУ "Школа №43" г.о.Самара на 2025-2026 уч. год</t>
  </si>
  <si>
    <t>М</t>
  </si>
  <si>
    <t>https://edsoo.ru/wp-content/uploads/2025/07/2025_noo_frp_russkij-yazyk_1-4.pdf</t>
  </si>
  <si>
    <t>https://edsoo.ru/wp-content/uploads/2025/07/2025_noo_frp_literaturnoe-chtenie_1-4.pdf</t>
  </si>
  <si>
    <t>https://edsoo.ru/wp-content/uploads/2025/07/2025_noo_frp_anglijskij-yazyk_2-4.pdf</t>
  </si>
  <si>
    <t>https://edsoo.ru/wp-content/uploads/2025/07/2025_noo_frp_izo_1-4.pdf</t>
  </si>
  <si>
    <t>https://edsoo.ru/wp-content/uploads/2025/07/2025_noo_frp_matematika_1-4.pdf</t>
  </si>
  <si>
    <t>https://edsoo.ru/wp-content/uploads/2025/07/2025_noo_frp_trud_1-4.pdf</t>
  </si>
  <si>
    <t>https://edsoo.ru/wp-content/uploads/2025/07/2025_noo_frp_okruzhayushhij-mir_1-4.pdf</t>
  </si>
  <si>
    <t>https://edsoo.ru/wp-content/uploads/2025/07/2025_noo_frp_orkse_4.pdf</t>
  </si>
  <si>
    <t>https://edsoo.ru/wp-content/uploads/2025/07/2025_noo_frp_fizicheskaya-kultura_1-4.pdf</t>
  </si>
  <si>
    <t>https://edsoo.ru/wp-content/uploads/2025/07/2025_noo_frp_muzyka_1-4.pdf</t>
  </si>
  <si>
    <t>https://edsoo.ru/wp-content/uploads/2025/07/2025_ooo_frp_literatura_5-9.pdf</t>
  </si>
  <si>
    <t>https://edsoo.ru/wp-content/uploads/2025/07/2025_ooo_frp_matematika-5-9_baza.pdf</t>
  </si>
  <si>
    <t>https://edsoo.ru/wp-content/uploads/2025/07/2025_ooo_frp_biologiya_5-9_baza.pdf</t>
  </si>
  <si>
    <t>https://edsoo.ru/wp-content/uploads/2025/07/2025_ooo_frp_istoriya_5-9.pdf</t>
  </si>
  <si>
    <t>https://edsoo.ru/wp-content/uploads/2025/07/2025_ooo_frp_obshhestvo-6-9.pdf</t>
  </si>
  <si>
    <t>https://edsoo.ru/wp-content/uploads/2025/07/2025_ooo_frp_fizkultura-5-9.pdf</t>
  </si>
  <si>
    <t>https://edsoo.ru/wp-content/uploads/2025/07/2025_ooo_frp_geografiya-5-9.pdf</t>
  </si>
  <si>
    <t>https://edsoo.ru/wp-content/uploads/2025/07/2025_ooo_frp_muzyka-5-8.pdf</t>
  </si>
  <si>
    <t>https://edsoo.ru/wp-content/uploads/2025/07/2025_ooo_frp_izo-5-7.pdf</t>
  </si>
  <si>
    <t>https://edsoo.ru/wp-content/uploads/2025/07/2025_ooo_frp_angl_5-9.pdf</t>
  </si>
  <si>
    <t>https://edsoo.ru/wp-content/uploads/2025/07/2025_ooo_frp_obzr-8-9.pdf</t>
  </si>
  <si>
    <t>https://edsoo.ru/wp-content/uploads/2025/08/20_frp_trud_tehnologiya_5_9_klassy_itog_na_sajt.pdf</t>
  </si>
  <si>
    <t>ИУП /ПК 
2. информац -техн2</t>
  </si>
  <si>
    <t>ИУП /ПК
1*.инженер.</t>
  </si>
  <si>
    <t>ИУП /ПК    
3. соц.-экон.</t>
  </si>
  <si>
    <t xml:space="preserve">ИУП /ПК </t>
  </si>
  <si>
    <t>Решение экономических задач</t>
  </si>
  <si>
    <t>Практикум по химии</t>
  </si>
  <si>
    <t>История в лицах</t>
  </si>
  <si>
    <t>Элементы высшей математики для начинающих</t>
  </si>
  <si>
    <t>Информационные системы и модели</t>
  </si>
  <si>
    <t>Иностранный язык (английский)</t>
  </si>
  <si>
    <t>нет</t>
  </si>
  <si>
    <t>Русский язык. Сборник примерных рабочих программ. 5—11 классы. Предметная линия учебников Т.  А.  Ладыженской, М.  Т.  Баранова, С.  Г.  Бархударова и др. 5—9 классы. Предметная линия учебников Л.  М.  Рыбченковой, О.  М.  Александровой и  др. 5—9 классы. Предметная линия учебников Л.  М.  Рыбченковой, О.  М.  Александровой и др. 10—11  классы : учеб. пособие для общеобразоват. организаций / [М.  А.  Бондаренко и  др.].  — М. : Просвещение, 2021.  — 320 с.— ISBN  978-5-09-077033-0 Авторы: Александрова О. М., Бондаренко М. А., Добротина И. Н., Касатых Е.А., Комиссарова Л. Ю., Николина Н. А., Текучёва И. В.</t>
  </si>
  <si>
    <t>Литература. Примерные рабочие программы. Предметная линия учебников под редакцией Коровинв В.Я.. 5—9 классы : учеб. пособие для общеобразоват. Учреждений, Просвещение,  2020</t>
  </si>
  <si>
    <t>УМК «Английский в фокусе» («Spotlight»)
В.Г. Апальков. Английский язык. 5-9 кл. Рабочие программы. М., Просвещение, 2019</t>
  </si>
  <si>
    <t>Данилов А. А., О. Н. Журавлева, И. Е. Барыкина. Рабочая программа и тематическое планирование курса"История России" 6-10 классы, Москва, Просвещение, 2020   Коваль Т. В., Юдовская А. Я., Ванюшкина Л. М. Всеобщая история. История Нового времени. Рабочая программа.Поурочные рекомендации 8 класс. М., Просвещение, 2020</t>
  </si>
  <si>
    <t>"География. 5-11 классы. Сборник примерных рабочих программ. Предметная линия "Полярная звезда". ФГОС", 2020 г</t>
  </si>
  <si>
    <t>УМК по биологии линии Сивоглазов В.И.Сивоглазов В. И. Биология. Примерные рабочие программы. 5-9 классы. М., Просвещение, 2020</t>
  </si>
  <si>
    <t>УМК Ляха В.И.
Лях В. И. Физическая культура. Рабочие программы. 5—9 классы. М., Просвещение, 2020</t>
  </si>
  <si>
    <t>СПОРТИВНЫЙ КЛУБ "43_1-4" пр. 359 од от 29.08.2025</t>
  </si>
  <si>
    <t>ПОДВИЖНЫЕ ИГРЫ 1-4пр. 359 од от 29.08.2025</t>
  </si>
  <si>
    <t>РАЗГОВОРЫ О ВАЖНОМ  https://edsoo.ru/wp-content/uploads/2025/08/rov_2025.pdf</t>
  </si>
  <si>
    <t>Информационная безопасность/ Цифровая гигиена пр. 1 от 29.08.2025</t>
  </si>
  <si>
    <t>да/да</t>
  </si>
  <si>
    <t>НЕТ/нет</t>
  </si>
  <si>
    <t>4+1</t>
  </si>
  <si>
    <t>136+34</t>
  </si>
  <si>
    <t>5+1</t>
  </si>
  <si>
    <t>ШКОЛЬНЫЙ МУЗЕЙ составитель учитель истории Богданов И.О., приказ 372-ОД от 29.08.2025</t>
  </si>
  <si>
    <r>
      <rPr>
        <sz val="10"/>
        <rFont val="Times New Roman"/>
      </rPr>
      <t xml:space="preserve">РАССКАЗЫ ПО ИСТОРИИ САМАРСКОГО КРАЯ </t>
    </r>
    <r>
      <rPr>
        <u/>
        <sz val="10"/>
        <color theme="10"/>
        <rFont val="Times New Roman"/>
      </rPr>
      <t xml:space="preserve"> составитель учителя начальных классов, приказ 372-ОД от 29.08.2025</t>
    </r>
  </si>
  <si>
    <t>РАЗВИТИЕ ФУНКЦИОНАЛЬНОЙ ГРАМОТНОСТИ составитель учителя начальных классов, приказ 372-ОД от 29.08.2025</t>
  </si>
  <si>
    <t>170+34</t>
  </si>
  <si>
    <t>1+1</t>
  </si>
  <si>
    <t>34+34</t>
  </si>
  <si>
    <t>Босова Л.Л., Босова А.Ю. Информатика. 5-6 классы. Рабочая программа с поурочным планированием, Просвещение, 2024</t>
  </si>
  <si>
    <t>Рабочая программа по «Естествознанию» 5—6 классы» для УМК «Введение в естественнонаучные предметы. Естествознание. 5—6 классы», авторы А. Е. Гуревич, Д. А. Исаев, Л. С. Понтак. М., Просвещение, 2023</t>
  </si>
  <si>
    <t>6+1</t>
  </si>
  <si>
    <t>204+34</t>
  </si>
  <si>
    <t>«Я, ты, он, она - вместе целая страна» составитель Советник директора по воспитанию Колобаева М.Ю. пр. 1 от 29.08.2025</t>
  </si>
  <si>
    <t>«Я, ты, он, она - вместе целая страна» составитель Советник директора по воспитанию Колобаева М.Ю. пр. 372-ОД от 29.08.2025</t>
  </si>
  <si>
    <t>ЦДИ, РДДМ, Юнармия, деятельность ученических сообществ  составитель Советник директора по воспитанию Колобаева М.Ю. пр. 372-ОД от 29.08.2025</t>
  </si>
  <si>
    <t>Основы военной подготовки Составитель учитель ОБЗР Богданов И.О.пр. 372-ОД от 29.08.2025</t>
  </si>
  <si>
    <t>ШКОЛЬНЫЙ МУЗЕЙ Составитель руководитель музея Богданов И.О.пр. 372-ОД от 29.08.2025</t>
  </si>
  <si>
    <t>Предпрофильные курсы Составитель замдиректора по УВР Орлова И.В.пр. 372-ОД от 29.08.2025</t>
  </si>
  <si>
    <t>Кружки по ТУРИСТИЧЕСКОМУ направлению Составитель замдиректора по УВР Панина Е.С. пр. 372-ОД от 29.08.2025</t>
  </si>
  <si>
    <t>ПРОЕКТНАЯ МАСТЕРСКАЯ 5-9  Составитель замдиректора по УВР Панина Е.С. пр. 372-ОД от 29.08.2025</t>
  </si>
  <si>
    <t>СПОРТИВНЫЙ КЛУБ "43_5-9" Составитель учитель физической культуры Кузьмюк И.В. пр. 372-ОД от 29.08.2025</t>
  </si>
  <si>
    <t>Решение экономических задач составитель учитель математики Кудашева О.А. пр. 371-ОД от 29.08.2025</t>
  </si>
  <si>
    <t>Элементы высшей математики для начинающихсоставитель учитель математики Кудашева О.А. пр. 371-ОД от 29.08.2025</t>
  </si>
  <si>
    <t>Решение экономических задач, составитель учитель математики Кудашева О.А. пр. 371-ОД от 29.08.2025</t>
  </si>
  <si>
    <t>Практикум по химии, составитель учитель математики Лобкарева М.А. пр. 371-ОД от 29.08.2025</t>
  </si>
  <si>
    <t>«Россия - мои горизонты» https://edsoo.ru/wp-content/uploads/2025/08/rmg_2025.pdf</t>
  </si>
  <si>
    <t>РОССИЯ - мои горизонты https://edsoo.ru/wp-content/uploads/2025/08/rmg_2025.pdf</t>
  </si>
  <si>
    <t>ТЕАТР_ЛИТЕРАТУРНАЯ МАСТЕРСКАЯ      https://edsoo.ru/wp-content/uploads/2023/12/pvd_literaturnaya-masterskaya-2.pdf</t>
  </si>
  <si>
    <t>Практикум по химии, составитель учитель химии ЛобкарЕва М.А. пр. 371-ОД от 29.08.2025</t>
  </si>
  <si>
    <t xml:space="preserve"> История в лицах, составитель учитель истории Шевченко Т.В., пр. 371-ОД от 29.08.2025</t>
  </si>
  <si>
    <t>Информационные системы и модели, составитель учитель инфороматики Первова ЮВ., пр. 371-ОД от 29.08.2025</t>
  </si>
  <si>
    <t>общественно полезные практики</t>
  </si>
  <si>
    <t>Жизнь деятельность ученических сообществ  составитель Советник директора по воспитанию Колобаева М.Ю. пр. 372-ОД от 29.08.2025</t>
  </si>
  <si>
    <t>РДДМ, ЮНАРМИЯ Составитель учитель ОБЗР Богданов И.О.пр. 372-ОД от 29.08.2025</t>
  </si>
  <si>
    <t>Обществеено полезные практики</t>
  </si>
  <si>
    <t>3+1</t>
  </si>
  <si>
    <t>102+34</t>
  </si>
  <si>
    <t>1+0,5</t>
  </si>
  <si>
    <t>0,5</t>
  </si>
  <si>
    <t>17</t>
  </si>
  <si>
    <t>34+17</t>
  </si>
  <si>
    <t>2+1</t>
  </si>
  <si>
    <t>68+34</t>
  </si>
  <si>
    <t>Боголюбов Л. Н., Лазебникова А. Ю., Матвеев А. И. и др. Обществознание, Просвещение, 2025</t>
  </si>
  <si>
    <t>История. Введение в Новейшую историю России. 9 класс. Учебник, Просвещение, 2025</t>
  </si>
  <si>
    <t>https://iro63.ru/upload/medialibrary/ecd/0crjb3ekaijsju4dp1alamuronhmnk92.pdf</t>
  </si>
  <si>
    <t>https://iro63.ru/upload/medialibrary/69d/8iprchrfi57xdee9dwpcezh10v747jd8.pdf</t>
  </si>
  <si>
    <t>https://iro63.ru/upload/medialibrary/30f/suc1mf4lb0u6og17g5rc841ovp3eincq.pdf</t>
  </si>
  <si>
    <t>https://iro63.ru/upload/medialibrary/300/w650rtrwguk2r3gcqk7mb47u86kc52qu.pdf</t>
  </si>
  <si>
    <t>https://iro63.ru/upload/medialibrary/0aa/o0g7gjogj9gehm4m2spjgvdiao68pq5y.pdf</t>
  </si>
  <si>
    <t>https://iro63.ru/upload/medialibrary/200/3x6rau43ugvugeys43us30fyt0ky6cpf.pdf</t>
  </si>
  <si>
    <t>3/0</t>
  </si>
  <si>
    <t>2/0</t>
  </si>
  <si>
    <t>134+34</t>
  </si>
  <si>
    <t>68/170</t>
  </si>
  <si>
    <t>68/0</t>
  </si>
  <si>
    <t>102/0</t>
  </si>
  <si>
    <t>68-136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</si>
</sst>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3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scheme val="minor"/>
    </font>
    <font>
      <sz val="14"/>
      <color theme="1"/>
      <name val="Times New Roman"/>
    </font>
    <font>
      <b/>
      <sz val="16"/>
      <color theme="1"/>
      <name val="Arial"/>
    </font>
    <font>
      <sz val="11"/>
      <color indexed="2"/>
      <name val="Calibri"/>
      <scheme val="minor"/>
    </font>
    <font>
      <b/>
      <i/>
      <sz val="14"/>
      <color theme="1"/>
      <name val="Times New Roman"/>
    </font>
    <font>
      <sz val="12"/>
      <color theme="1"/>
      <name val="Times New Roman"/>
    </font>
    <font>
      <b/>
      <sz val="14"/>
      <color theme="1"/>
      <name val="Times New Roman"/>
    </font>
    <font>
      <sz val="10"/>
      <color theme="1"/>
      <name val="Times New Roman"/>
    </font>
    <font>
      <sz val="14"/>
      <color indexed="2"/>
      <name val="Times New Roman"/>
    </font>
    <font>
      <b/>
      <sz val="14"/>
      <color indexed="2"/>
      <name val="Times New Roman"/>
    </font>
    <font>
      <sz val="10"/>
      <color indexed="2"/>
      <name val="Times New Roman"/>
    </font>
    <font>
      <u/>
      <sz val="10"/>
      <color theme="10"/>
      <name val="Calibri"/>
      <scheme val="minor"/>
    </font>
    <font>
      <sz val="10"/>
      <color theme="1"/>
      <name val="Calibri (Основной текст)"/>
    </font>
    <font>
      <b/>
      <sz val="11"/>
      <color theme="1"/>
      <name val="Times New Roman"/>
    </font>
    <font>
      <b/>
      <sz val="14"/>
      <color theme="1"/>
      <name val="Calibri"/>
      <scheme val="minor"/>
    </font>
    <font>
      <b/>
      <sz val="14"/>
      <color indexed="2"/>
      <name val="Calibri"/>
      <scheme val="minor"/>
    </font>
    <font>
      <b/>
      <sz val="12"/>
      <color rgb="FF000099"/>
      <name val="Calibri"/>
      <scheme val="minor"/>
    </font>
    <font>
      <b/>
      <sz val="14"/>
      <color rgb="FF000099"/>
      <name val="Calibri"/>
      <scheme val="minor"/>
    </font>
    <font>
      <sz val="14"/>
      <color theme="1"/>
      <name val="Calibri"/>
      <scheme val="minor"/>
    </font>
    <font>
      <sz val="14"/>
      <color indexed="2"/>
      <name val="Calibri"/>
      <scheme val="minor"/>
    </font>
    <font>
      <sz val="12"/>
      <color theme="1"/>
      <name val="Calibri"/>
      <scheme val="minor"/>
    </font>
    <font>
      <sz val="11"/>
      <color theme="1"/>
      <name val="Times New Roman"/>
    </font>
    <font>
      <sz val="14"/>
      <color rgb="FF000099"/>
      <name val="Times New Roman"/>
    </font>
    <font>
      <b/>
      <sz val="8"/>
      <color theme="1"/>
      <name val="Calibri"/>
      <scheme val="minor"/>
    </font>
    <font>
      <b/>
      <sz val="11"/>
      <color theme="1"/>
      <name val="Calibri"/>
      <scheme val="minor"/>
    </font>
    <font>
      <b/>
      <sz val="16"/>
      <color indexed="2"/>
      <name val="Calibri"/>
      <scheme val="minor"/>
    </font>
    <font>
      <b/>
      <sz val="16"/>
      <color rgb="FF000099"/>
      <name val="Calibri"/>
      <scheme val="minor"/>
    </font>
    <font>
      <b/>
      <sz val="12"/>
      <color theme="1"/>
      <name val="Times New Roman"/>
    </font>
    <font>
      <b/>
      <sz val="10"/>
      <color theme="1"/>
      <name val="Times New Roman"/>
    </font>
    <font>
      <b/>
      <sz val="11"/>
      <color indexed="4"/>
      <name val="Calibri"/>
      <scheme val="minor"/>
    </font>
    <font>
      <b/>
      <i/>
      <sz val="10"/>
      <color theme="1"/>
      <name val="Times New Roman"/>
    </font>
    <font>
      <b/>
      <sz val="10"/>
      <color indexed="2"/>
      <name val="Times New Roman"/>
    </font>
    <font>
      <sz val="10"/>
      <color rgb="FF000099"/>
      <name val="Times New Roman"/>
    </font>
    <font>
      <u/>
      <sz val="10"/>
      <color theme="10"/>
      <name val="Times New Roman"/>
    </font>
    <font>
      <b/>
      <sz val="10"/>
      <color rgb="FF000099"/>
      <name val="Times New Roman"/>
    </font>
    <font>
      <sz val="10"/>
      <color rgb="FF222222"/>
      <name val="Times New Roman"/>
    </font>
    <font>
      <b/>
      <sz val="10"/>
      <color indexed="4"/>
      <name val="Times New Roman"/>
    </font>
    <font>
      <sz val="10"/>
      <name val="Times New Roman"/>
    </font>
    <font>
      <u/>
      <sz val="10"/>
      <name val="Times New Roman"/>
    </font>
    <font>
      <b/>
      <i/>
      <sz val="10"/>
      <name val="Times New Roman"/>
    </font>
    <font>
      <sz val="8"/>
      <color theme="1"/>
      <name val="Cambria"/>
      <scheme val="major"/>
    </font>
    <font>
      <b/>
      <sz val="8"/>
      <color theme="1"/>
      <name val="Cambria"/>
      <scheme val="major"/>
    </font>
    <font>
      <b/>
      <sz val="10"/>
      <name val="Times New Roman"/>
    </font>
    <font>
      <b/>
      <i/>
      <sz val="14"/>
      <name val="Times New Roman"/>
    </font>
    <font>
      <sz val="14"/>
      <name val="Times New Roman"/>
    </font>
    <font>
      <sz val="12"/>
      <color rgb="FF000099"/>
      <name val="Times New Roman"/>
    </font>
    <font>
      <sz val="11"/>
      <name val="Times New Roman"/>
    </font>
    <font>
      <u/>
      <sz val="11"/>
      <color theme="10"/>
      <name val="Times New Roman"/>
    </font>
    <font>
      <b/>
      <sz val="10"/>
      <color rgb="FF3B3B38"/>
      <name val="Arial"/>
    </font>
    <font>
      <sz val="12"/>
      <name val="Calibri"/>
      <scheme val="minor"/>
    </font>
    <font>
      <sz val="10"/>
      <color rgb="FF3B3B38"/>
      <name val="Times New Roman"/>
    </font>
    <font>
      <sz val="12"/>
      <name val="Times New Roman"/>
    </font>
    <font>
      <u/>
      <sz val="10"/>
      <color theme="10"/>
      <name val="Calibri"/>
    </font>
    <font>
      <u/>
      <sz val="11"/>
      <color theme="10"/>
      <name val="Calibri"/>
    </font>
    <font>
      <b/>
      <sz val="12"/>
      <name val="Times New Roman"/>
    </font>
    <font>
      <b/>
      <i/>
      <sz val="12"/>
      <name val="Times New Roman"/>
    </font>
    <font>
      <b/>
      <sz val="12"/>
      <color indexed="2"/>
      <name val="Times New Roman"/>
    </font>
    <font>
      <u/>
      <sz val="12"/>
      <color theme="10"/>
      <name val="Times New Roman"/>
    </font>
    <font>
      <b/>
      <sz val="12"/>
      <color rgb="FF000099"/>
      <name val="Times New Roman"/>
    </font>
    <font>
      <b/>
      <sz val="11"/>
      <color indexed="2"/>
      <name val="Times New Roman"/>
    </font>
    <font>
      <b/>
      <sz val="14"/>
      <color rgb="FFC00000"/>
      <name val="Times New Roman"/>
    </font>
    <font>
      <b/>
      <sz val="11"/>
      <color rgb="FFC00000"/>
      <name val="Calibri"/>
      <scheme val="minor"/>
    </font>
    <font>
      <b/>
      <sz val="11"/>
      <name val="Times New Roman"/>
    </font>
    <font>
      <i/>
      <sz val="12"/>
      <color theme="1"/>
      <name val="Times New Roman"/>
    </font>
    <font>
      <b/>
      <sz val="8"/>
      <color theme="1"/>
      <name val="Times New Roman"/>
    </font>
    <font>
      <sz val="14"/>
      <name val="Calibri"/>
    </font>
    <font>
      <b/>
      <sz val="12"/>
      <color theme="1"/>
      <name val="Calibri"/>
      <scheme val="minor"/>
    </font>
    <font>
      <i/>
      <sz val="10"/>
      <color theme="1"/>
      <name val="Times New Roman"/>
    </font>
    <font>
      <sz val="14"/>
      <color indexed="2"/>
      <name val="Calibri (Основной текст)_x0000_"/>
    </font>
    <font>
      <sz val="14"/>
      <name val="Calibri (Основной текст)_x0000_"/>
    </font>
    <font>
      <sz val="14"/>
      <name val="Calibri"/>
      <scheme val="minor"/>
    </font>
    <font>
      <sz val="12"/>
      <color indexed="2"/>
      <name val="Times New Roman"/>
    </font>
    <font>
      <i/>
      <sz val="14"/>
      <color theme="1"/>
      <name val="Times New Roman"/>
    </font>
    <font>
      <sz val="11"/>
      <name val="Calibri"/>
      <scheme val="minor"/>
    </font>
    <font>
      <u/>
      <sz val="11"/>
      <name val="Calibri"/>
      <scheme val="minor"/>
    </font>
    <font>
      <b/>
      <u/>
      <sz val="8"/>
      <color theme="1"/>
      <name val="Cambria"/>
      <scheme val="major"/>
    </font>
    <font>
      <i/>
      <sz val="10"/>
      <name val="Times New Roman"/>
    </font>
    <font>
      <b/>
      <u/>
      <sz val="10"/>
      <color theme="1"/>
      <name val="Times New Roman"/>
    </font>
    <font>
      <u/>
      <sz val="14"/>
      <color theme="1"/>
      <name val="Times New Roman"/>
    </font>
    <font>
      <sz val="10"/>
      <name val="Calibri"/>
      <scheme val="minor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99"/>
      <name val="Times New Roman"/>
    </font>
    <font>
      <sz val="10"/>
      <color indexed="64"/>
      <name val="Times New Roman"/>
    </font>
    <font>
      <sz val="10"/>
      <color rgb="FF1F1F1F"/>
      <name val="Arial"/>
      <family val="2"/>
      <charset val="204"/>
    </font>
    <font>
      <sz val="9"/>
      <color rgb="FFF3F4F5"/>
      <name val="Arial"/>
      <family val="2"/>
      <charset val="204"/>
    </font>
    <font>
      <sz val="9"/>
      <name val="Arial"/>
      <family val="2"/>
      <charset val="204"/>
    </font>
    <font>
      <u/>
      <sz val="10"/>
      <color theme="1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rgb="FF292D3D"/>
      <name val="Arial"/>
      <family val="2"/>
      <charset val="204"/>
    </font>
    <font>
      <sz val="10"/>
      <color rgb="FF292D3D"/>
      <name val="Arial"/>
      <family val="2"/>
      <charset val="204"/>
    </font>
    <font>
      <b/>
      <sz val="10"/>
      <name val="Times New Roman"/>
      <family val="1"/>
      <charset val="204"/>
    </font>
    <font>
      <sz val="12"/>
      <color rgb="FF000099"/>
      <name val="Times New Roman"/>
      <family val="1"/>
      <charset val="204"/>
    </font>
  </fonts>
  <fills count="3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theme="0"/>
        <bgColor theme="0"/>
      </patternFill>
    </fill>
    <fill>
      <patternFill patternType="solid">
        <fgColor indexed="5"/>
        <bgColor indexed="5"/>
      </patternFill>
    </fill>
    <fill>
      <patternFill patternType="solid">
        <fgColor theme="9" tint="0.39997558519241921"/>
        <bgColor theme="9" tint="0.39997558519241921"/>
      </patternFill>
    </fill>
    <fill>
      <patternFill patternType="solid">
        <fgColor indexed="43"/>
        <bgColor indexed="43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6" tint="0.59999389629810485"/>
        <bgColor theme="6" tint="0.59999389629810485"/>
      </patternFill>
    </fill>
    <fill>
      <patternFill patternType="solid">
        <fgColor rgb="FF92D050"/>
        <bgColor rgb="FF92D050"/>
      </patternFill>
    </fill>
    <fill>
      <patternFill patternType="solid">
        <fgColor theme="3" tint="0.79998168889431442"/>
        <bgColor theme="3" tint="0.79998168889431442"/>
      </patternFill>
    </fill>
    <fill>
      <patternFill patternType="solid">
        <fgColor rgb="FFDBE5F1"/>
        <bgColor rgb="FFDBE5F1"/>
      </patternFill>
    </fill>
    <fill>
      <patternFill patternType="solid">
        <fgColor indexed="65"/>
      </patternFill>
    </fill>
    <fill>
      <patternFill patternType="solid">
        <fgColor rgb="FFFCD5B4"/>
        <bgColor rgb="FFFCD5B4"/>
      </patternFill>
    </fill>
    <fill>
      <patternFill patternType="solid">
        <fgColor rgb="FFEAF1DD"/>
        <bgColor rgb="FFEAF1DD"/>
      </patternFill>
    </fill>
    <fill>
      <patternFill patternType="solid">
        <fgColor rgb="FFFDE9D9"/>
        <bgColor rgb="FFFDE9D9"/>
      </patternFill>
    </fill>
    <fill>
      <patternFill patternType="solid">
        <fgColor rgb="FFD7E4BC"/>
        <bgColor rgb="FFD7E4BC"/>
      </patternFill>
    </fill>
    <fill>
      <patternFill patternType="solid">
        <fgColor rgb="FFA5A5A5"/>
        <bgColor rgb="FFA5A5A5"/>
      </patternFill>
    </fill>
    <fill>
      <patternFill patternType="solid">
        <fgColor theme="0" tint="-0.249977111117893"/>
        <bgColor theme="0" tint="-0.249977111117893"/>
      </patternFill>
    </fill>
    <fill>
      <patternFill patternType="solid">
        <fgColor theme="5" tint="0.59999389629810485"/>
        <bgColor theme="5" tint="0.59999389629810485"/>
      </patternFill>
    </fill>
    <fill>
      <patternFill patternType="solid">
        <fgColor rgb="FFFFC000"/>
        <bgColor rgb="FFFFC000"/>
      </patternFill>
    </fill>
    <fill>
      <patternFill patternType="solid">
        <fgColor rgb="FFFF0000"/>
        <bgColor indexed="64"/>
      </patternFill>
    </fill>
    <fill>
      <patternFill patternType="solid">
        <fgColor theme="9" tint="0.59999389629810485"/>
        <bgColor rgb="FFFCD5B4"/>
      </patternFill>
    </fill>
    <fill>
      <patternFill patternType="solid">
        <fgColor theme="6" tint="0.79998168889431442"/>
        <bgColor theme="3" tint="0.39997558519241921"/>
      </patternFill>
    </fill>
    <fill>
      <patternFill patternType="solid">
        <fgColor theme="5" tint="0.79998168889431442"/>
        <bgColor theme="5" tint="0.79998168889431442"/>
      </patternFill>
    </fill>
    <fill>
      <patternFill patternType="solid">
        <fgColor theme="9" tint="0.59999389629810485"/>
        <bgColor theme="5" tint="0.79998168889431442"/>
      </patternFill>
    </fill>
    <fill>
      <patternFill patternType="solid">
        <fgColor theme="0"/>
        <bgColor rgb="FF92D050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theme="5" tint="0.79998168889431442"/>
      </patternFill>
    </fill>
    <fill>
      <patternFill patternType="solid">
        <fgColor theme="6" tint="0.79998168889431442"/>
        <bgColor rgb="FFEAF1DD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FDE9D9"/>
      </patternFill>
    </fill>
    <fill>
      <patternFill patternType="solid">
        <fgColor theme="9" tint="0.59999389629810485"/>
        <bgColor rgb="FFDBE5F1"/>
      </patternFill>
    </fill>
    <fill>
      <patternFill patternType="solid">
        <fgColor theme="6" tint="0.79998168889431442"/>
        <bgColor rgb="FFFCD5B4"/>
      </patternFill>
    </fill>
  </fills>
  <borders count="79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rgb="FF000099"/>
      </left>
      <right/>
      <top style="medium">
        <color rgb="FF000099"/>
      </top>
      <bottom style="medium">
        <color rgb="FF000099"/>
      </bottom>
      <diagonal/>
    </border>
    <border>
      <left/>
      <right style="medium">
        <color rgb="FF000099"/>
      </right>
      <top style="medium">
        <color rgb="FF000099"/>
      </top>
      <bottom style="medium">
        <color rgb="FF000099"/>
      </bottom>
      <diagonal/>
    </border>
    <border>
      <left style="medium">
        <color rgb="FF000099"/>
      </left>
      <right style="medium">
        <color rgb="FF000099"/>
      </right>
      <top style="medium">
        <color rgb="FF000099"/>
      </top>
      <bottom/>
      <diagonal/>
    </border>
    <border>
      <left style="medium">
        <color rgb="FF000099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rgb="FF000099"/>
      </left>
      <right style="medium">
        <color rgb="FF000099"/>
      </right>
      <top/>
      <bottom/>
      <diagonal/>
    </border>
    <border>
      <left style="medium">
        <color rgb="FF000099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rgb="FF000099"/>
      </left>
      <right style="medium">
        <color rgb="FF000099"/>
      </right>
      <top/>
      <bottom style="medium">
        <color rgb="FF000099"/>
      </bottom>
      <diagonal/>
    </border>
    <border>
      <left style="medium">
        <color rgb="FF000099"/>
      </left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rgb="FF000099"/>
      </left>
      <right style="medium">
        <color rgb="FF000099"/>
      </right>
      <top style="medium">
        <color rgb="FF000099"/>
      </top>
      <bottom style="medium">
        <color rgb="FF000099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medium">
        <color rgb="FF000099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rgb="FF000099"/>
      </right>
      <top/>
      <bottom/>
      <diagonal/>
    </border>
    <border>
      <left style="medium">
        <color rgb="FF000099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rgb="FF000099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rgb="FF000099"/>
      </right>
      <top style="medium">
        <color auto="1"/>
      </top>
      <bottom style="thin">
        <color auto="1"/>
      </bottom>
      <diagonal/>
    </border>
    <border>
      <left style="medium">
        <color rgb="FF000099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rgb="FF000099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rgb="FF000099"/>
      </left>
      <right style="medium">
        <color rgb="FF000099"/>
      </right>
      <top style="medium">
        <color auto="1"/>
      </top>
      <bottom style="medium">
        <color rgb="FF000099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rgb="FF000099"/>
      </right>
      <top style="thin">
        <color auto="1"/>
      </top>
      <bottom/>
      <diagonal/>
    </border>
    <border>
      <left/>
      <right/>
      <top style="thin">
        <color rgb="FF000099"/>
      </top>
      <bottom style="thin">
        <color rgb="FF000099"/>
      </bottom>
      <diagonal/>
    </border>
    <border>
      <left/>
      <right style="thin">
        <color rgb="FF000099"/>
      </right>
      <top style="thin">
        <color rgb="FF000099"/>
      </top>
      <bottom style="thin">
        <color rgb="FF000099"/>
      </bottom>
      <diagonal/>
    </border>
    <border>
      <left style="thin">
        <color rgb="FF000099"/>
      </left>
      <right/>
      <top style="thin">
        <color rgb="FF000099"/>
      </top>
      <bottom/>
      <diagonal/>
    </border>
    <border>
      <left style="thin">
        <color auto="1"/>
      </left>
      <right style="thin">
        <color rgb="FF000099"/>
      </right>
      <top style="thin">
        <color auto="1"/>
      </top>
      <bottom style="thin">
        <color auto="1"/>
      </bottom>
      <diagonal/>
    </border>
    <border>
      <left style="thin">
        <color rgb="FF000099"/>
      </left>
      <right style="thin">
        <color rgb="FF000099"/>
      </right>
      <top/>
      <bottom/>
      <diagonal/>
    </border>
    <border>
      <left style="thin">
        <color rgb="FF000099"/>
      </left>
      <right style="thin">
        <color rgb="FF000099"/>
      </right>
      <top/>
      <bottom style="thin">
        <color rgb="FF000099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rgb="FF000099"/>
      </right>
      <top/>
      <bottom style="thin">
        <color rgb="FF000099"/>
      </bottom>
      <diagonal/>
    </border>
    <border>
      <left style="thin">
        <color rgb="FF000099"/>
      </left>
      <right/>
      <top style="thin">
        <color rgb="FF000099"/>
      </top>
      <bottom style="thin">
        <color rgb="FF000099"/>
      </bottom>
      <diagonal/>
    </border>
    <border>
      <left/>
      <right/>
      <top/>
      <bottom style="medium">
        <color rgb="FF000099"/>
      </bottom>
      <diagonal/>
    </border>
    <border>
      <left/>
      <right/>
      <top style="medium">
        <color rgb="FF000099"/>
      </top>
      <bottom/>
      <diagonal/>
    </border>
    <border>
      <left style="medium">
        <color rgb="FF000099"/>
      </left>
      <right/>
      <top style="medium">
        <color auto="1"/>
      </top>
      <bottom/>
      <diagonal/>
    </border>
    <border>
      <left style="medium">
        <color rgb="FF000099"/>
      </left>
      <right/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rgb="FF000099"/>
      </left>
      <right/>
      <top/>
      <bottom style="medium">
        <color rgb="FF000099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medium">
        <color rgb="FF000099"/>
      </top>
      <bottom style="medium">
        <color rgb="FF000099"/>
      </bottom>
      <diagonal/>
    </border>
    <border>
      <left/>
      <right style="medium">
        <color rgb="FF000099"/>
      </right>
      <top/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6">
    <xf numFmtId="0" fontId="0" fillId="0" borderId="0"/>
    <xf numFmtId="0" fontId="3" fillId="0" borderId="0" applyNumberFormat="0" applyFill="0" applyBorder="0" applyProtection="0"/>
    <xf numFmtId="0" fontId="2" fillId="0" borderId="0"/>
    <xf numFmtId="0" fontId="88" fillId="0" borderId="0" applyNumberFormat="0" applyFill="0" applyBorder="0" applyAlignment="0" applyProtection="0"/>
    <xf numFmtId="0" fontId="89" fillId="0" borderId="0"/>
    <xf numFmtId="0" fontId="89" fillId="0" borderId="0"/>
  </cellStyleXfs>
  <cellXfs count="1216">
    <xf numFmtId="0" fontId="0" fillId="0" borderId="0" xfId="0"/>
    <xf numFmtId="0" fontId="4" fillId="0" borderId="0" xfId="0" applyFont="1"/>
    <xf numFmtId="0" fontId="0" fillId="0" borderId="0" xfId="0" applyAlignment="1">
      <alignment vertical="top"/>
    </xf>
    <xf numFmtId="0" fontId="5" fillId="0" borderId="0" xfId="0" applyFont="1"/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6" fillId="0" borderId="0" xfId="0" applyFont="1" applyAlignment="1">
      <alignment horizontal="left"/>
    </xf>
    <xf numFmtId="0" fontId="4" fillId="4" borderId="8" xfId="0" applyFont="1" applyFill="1" applyBorder="1" applyAlignment="1">
      <alignment horizontal="center" vertical="top" wrapText="1"/>
    </xf>
    <xf numFmtId="0" fontId="10" fillId="3" borderId="14" xfId="0" applyFont="1" applyFill="1" applyBorder="1" applyAlignment="1">
      <alignment horizontal="center" vertical="top" wrapText="1"/>
    </xf>
    <xf numFmtId="0" fontId="10" fillId="3" borderId="15" xfId="0" applyFont="1" applyFill="1" applyBorder="1" applyAlignment="1">
      <alignment horizontal="center" vertical="top" wrapText="1"/>
    </xf>
    <xf numFmtId="0" fontId="4" fillId="0" borderId="17" xfId="0" applyFont="1" applyBorder="1" applyAlignment="1">
      <alignment horizontal="left" vertical="top" wrapText="1"/>
    </xf>
    <xf numFmtId="164" fontId="9" fillId="2" borderId="18" xfId="0" applyNumberFormat="1" applyFont="1" applyFill="1" applyBorder="1" applyAlignment="1">
      <alignment horizontal="center" vertical="top"/>
    </xf>
    <xf numFmtId="164" fontId="12" fillId="2" borderId="18" xfId="0" applyNumberFormat="1" applyFont="1" applyFill="1" applyBorder="1" applyAlignment="1">
      <alignment horizontal="center" vertical="top" wrapText="1"/>
    </xf>
    <xf numFmtId="49" fontId="4" fillId="3" borderId="19" xfId="0" applyNumberFormat="1" applyFont="1" applyFill="1" applyBorder="1" applyAlignment="1">
      <alignment horizontal="center" vertical="top" wrapText="1"/>
    </xf>
    <xf numFmtId="49" fontId="4" fillId="3" borderId="20" xfId="0" applyNumberFormat="1" applyFont="1" applyFill="1" applyBorder="1" applyAlignment="1">
      <alignment horizontal="center" vertical="top" wrapText="1"/>
    </xf>
    <xf numFmtId="49" fontId="3" fillId="3" borderId="20" xfId="1" applyNumberFormat="1" applyFill="1" applyBorder="1" applyAlignment="1" applyProtection="1">
      <alignment horizontal="left" vertical="top" wrapText="1"/>
    </xf>
    <xf numFmtId="49" fontId="8" fillId="3" borderId="20" xfId="0" applyNumberFormat="1" applyFont="1" applyFill="1" applyBorder="1" applyAlignment="1">
      <alignment horizontal="left" vertical="top" wrapText="1"/>
    </xf>
    <xf numFmtId="49" fontId="8" fillId="3" borderId="20" xfId="0" applyNumberFormat="1" applyFont="1" applyFill="1" applyBorder="1" applyAlignment="1">
      <alignment horizontal="center" vertical="top" wrapText="1"/>
    </xf>
    <xf numFmtId="49" fontId="8" fillId="4" borderId="20" xfId="0" applyNumberFormat="1" applyFont="1" applyFill="1" applyBorder="1" applyAlignment="1">
      <alignment horizontal="left" vertical="top" wrapText="1"/>
    </xf>
    <xf numFmtId="49" fontId="8" fillId="4" borderId="20" xfId="0" applyNumberFormat="1" applyFont="1" applyFill="1" applyBorder="1" applyAlignment="1">
      <alignment horizontal="center" vertical="top" wrapText="1"/>
    </xf>
    <xf numFmtId="0" fontId="0" fillId="4" borderId="20" xfId="0" applyFill="1" applyBorder="1"/>
    <xf numFmtId="0" fontId="4" fillId="0" borderId="21" xfId="0" applyFont="1" applyBorder="1" applyAlignment="1">
      <alignment horizontal="left" vertical="top" wrapText="1"/>
    </xf>
    <xf numFmtId="49" fontId="4" fillId="3" borderId="22" xfId="0" applyNumberFormat="1" applyFont="1" applyFill="1" applyBorder="1" applyAlignment="1">
      <alignment horizontal="center" vertical="top" wrapText="1"/>
    </xf>
    <xf numFmtId="49" fontId="4" fillId="3" borderId="23" xfId="0" applyNumberFormat="1" applyFont="1" applyFill="1" applyBorder="1" applyAlignment="1">
      <alignment horizontal="center" vertical="top" wrapText="1"/>
    </xf>
    <xf numFmtId="49" fontId="3" fillId="3" borderId="23" xfId="1" applyNumberFormat="1" applyFill="1" applyBorder="1" applyAlignment="1" applyProtection="1">
      <alignment horizontal="left" vertical="top" wrapText="1"/>
    </xf>
    <xf numFmtId="49" fontId="8" fillId="3" borderId="23" xfId="0" applyNumberFormat="1" applyFont="1" applyFill="1" applyBorder="1" applyAlignment="1">
      <alignment horizontal="left" vertical="top" wrapText="1"/>
    </xf>
    <xf numFmtId="49" fontId="8" fillId="3" borderId="23" xfId="0" applyNumberFormat="1" applyFont="1" applyFill="1" applyBorder="1" applyAlignment="1">
      <alignment horizontal="center" vertical="top" wrapText="1"/>
    </xf>
    <xf numFmtId="49" fontId="8" fillId="4" borderId="23" xfId="0" applyNumberFormat="1" applyFont="1" applyFill="1" applyBorder="1" applyAlignment="1">
      <alignment horizontal="left" vertical="top" wrapText="1"/>
    </xf>
    <xf numFmtId="49" fontId="8" fillId="4" borderId="23" xfId="0" applyNumberFormat="1" applyFont="1" applyFill="1" applyBorder="1" applyAlignment="1">
      <alignment horizontal="center" vertical="top" wrapText="1"/>
    </xf>
    <xf numFmtId="0" fontId="0" fillId="4" borderId="23" xfId="0" applyFill="1" applyBorder="1"/>
    <xf numFmtId="49" fontId="13" fillId="3" borderId="23" xfId="0" applyNumberFormat="1" applyFont="1" applyFill="1" applyBorder="1" applyAlignment="1">
      <alignment horizontal="left" vertical="top" wrapText="1"/>
    </xf>
    <xf numFmtId="49" fontId="10" fillId="3" borderId="23" xfId="0" applyNumberFormat="1" applyFont="1" applyFill="1" applyBorder="1" applyAlignment="1">
      <alignment horizontal="left" vertical="top" wrapText="1"/>
    </xf>
    <xf numFmtId="164" fontId="9" fillId="6" borderId="18" xfId="0" applyNumberFormat="1" applyFont="1" applyFill="1" applyBorder="1" applyAlignment="1">
      <alignment horizontal="center" vertical="top"/>
    </xf>
    <xf numFmtId="164" fontId="12" fillId="6" borderId="18" xfId="0" applyNumberFormat="1" applyFont="1" applyFill="1" applyBorder="1" applyAlignment="1">
      <alignment horizontal="center" vertical="top" wrapText="1"/>
    </xf>
    <xf numFmtId="49" fontId="14" fillId="3" borderId="23" xfId="1" applyNumberFormat="1" applyFont="1" applyFill="1" applyBorder="1" applyAlignment="1" applyProtection="1">
      <alignment horizontal="left" vertical="top" wrapText="1"/>
    </xf>
    <xf numFmtId="0" fontId="4" fillId="0" borderId="0" xfId="0" applyFont="1" applyAlignment="1">
      <alignment horizontal="left" vertical="top" wrapText="1"/>
    </xf>
    <xf numFmtId="49" fontId="15" fillId="3" borderId="23" xfId="1" applyNumberFormat="1" applyFont="1" applyFill="1" applyBorder="1" applyAlignment="1" applyProtection="1">
      <alignment horizontal="left" vertical="top" wrapText="1"/>
    </xf>
    <xf numFmtId="0" fontId="16" fillId="0" borderId="21" xfId="0" applyFont="1" applyBorder="1" applyAlignment="1">
      <alignment horizontal="left" vertical="top" wrapText="1"/>
    </xf>
    <xf numFmtId="0" fontId="4" fillId="0" borderId="24" xfId="0" applyFont="1" applyBorder="1" applyAlignment="1">
      <alignment horizontal="left" vertical="top" wrapText="1"/>
    </xf>
    <xf numFmtId="0" fontId="17" fillId="0" borderId="2" xfId="0" applyFont="1" applyBorder="1"/>
    <xf numFmtId="164" fontId="18" fillId="7" borderId="18" xfId="0" applyNumberFormat="1" applyFont="1" applyFill="1" applyBorder="1" applyAlignment="1">
      <alignment horizontal="center"/>
    </xf>
    <xf numFmtId="0" fontId="19" fillId="0" borderId="2" xfId="0" applyFont="1" applyBorder="1"/>
    <xf numFmtId="0" fontId="20" fillId="0" borderId="18" xfId="0" applyFont="1" applyBorder="1" applyAlignment="1">
      <alignment horizontal="center"/>
    </xf>
    <xf numFmtId="0" fontId="21" fillId="0" borderId="0" xfId="0" applyFont="1"/>
    <xf numFmtId="0" fontId="22" fillId="0" borderId="0" xfId="0" applyFont="1" applyAlignment="1">
      <alignment vertical="top" wrapText="1"/>
    </xf>
    <xf numFmtId="0" fontId="5" fillId="0" borderId="0" xfId="0" applyFont="1" applyAlignment="1" applyProtection="1">
      <alignment horizontal="center"/>
      <protection locked="0"/>
    </xf>
    <xf numFmtId="0" fontId="23" fillId="0" borderId="0" xfId="0" applyFont="1"/>
    <xf numFmtId="0" fontId="23" fillId="0" borderId="0" xfId="0" applyFont="1" applyAlignment="1">
      <alignment horizontal="right"/>
    </xf>
    <xf numFmtId="0" fontId="23" fillId="0" borderId="0" xfId="0" applyFont="1" applyAlignment="1" applyProtection="1">
      <alignment horizontal="left"/>
      <protection locked="0"/>
    </xf>
    <xf numFmtId="0" fontId="0" fillId="0" borderId="0" xfId="0" applyProtection="1">
      <protection locked="0"/>
    </xf>
    <xf numFmtId="0" fontId="4" fillId="8" borderId="23" xfId="0" applyFont="1" applyFill="1" applyBorder="1" applyAlignment="1">
      <alignment horizontal="center" vertical="top" wrapText="1"/>
    </xf>
    <xf numFmtId="0" fontId="4" fillId="0" borderId="34" xfId="0" applyFont="1" applyBorder="1" applyAlignment="1">
      <alignment horizontal="left" vertical="top" wrapText="1"/>
    </xf>
    <xf numFmtId="164" fontId="9" fillId="2" borderId="18" xfId="0" applyNumberFormat="1" applyFont="1" applyFill="1" applyBorder="1" applyAlignment="1" applyProtection="1">
      <alignment horizontal="center" vertical="top"/>
      <protection locked="0"/>
    </xf>
    <xf numFmtId="0" fontId="4" fillId="3" borderId="35" xfId="0" applyFont="1" applyFill="1" applyBorder="1" applyAlignment="1" applyProtection="1">
      <alignment horizontal="center" vertical="top" wrapText="1"/>
      <protection locked="0"/>
    </xf>
    <xf numFmtId="0" fontId="4" fillId="3" borderId="36" xfId="0" applyFont="1" applyFill="1" applyBorder="1" applyAlignment="1" applyProtection="1">
      <alignment horizontal="center" vertical="top" wrapText="1"/>
      <protection locked="0"/>
    </xf>
    <xf numFmtId="49" fontId="8" fillId="3" borderId="20" xfId="0" applyNumberFormat="1" applyFont="1" applyFill="1" applyBorder="1" applyAlignment="1" applyProtection="1">
      <alignment horizontal="left" vertical="top" wrapText="1"/>
      <protection locked="0"/>
    </xf>
    <xf numFmtId="49" fontId="8" fillId="3" borderId="20" xfId="0" applyNumberFormat="1" applyFont="1" applyFill="1" applyBorder="1" applyAlignment="1" applyProtection="1">
      <alignment horizontal="center" vertical="top" wrapText="1"/>
      <protection locked="0"/>
    </xf>
    <xf numFmtId="49" fontId="8" fillId="3" borderId="37" xfId="0" applyNumberFormat="1" applyFont="1" applyFill="1" applyBorder="1" applyAlignment="1" applyProtection="1">
      <alignment horizontal="center" vertical="top" wrapText="1"/>
      <protection locked="0"/>
    </xf>
    <xf numFmtId="49" fontId="8" fillId="8" borderId="20" xfId="0" applyNumberFormat="1" applyFont="1" applyFill="1" applyBorder="1" applyAlignment="1" applyProtection="1">
      <alignment horizontal="center" vertical="top" wrapText="1"/>
      <protection locked="0"/>
    </xf>
    <xf numFmtId="0" fontId="0" fillId="8" borderId="20" xfId="0" applyFill="1" applyBorder="1" applyAlignment="1">
      <alignment horizontal="center" vertical="top"/>
    </xf>
    <xf numFmtId="49" fontId="4" fillId="3" borderId="19" xfId="0" applyNumberFormat="1" applyFont="1" applyFill="1" applyBorder="1" applyAlignment="1" applyProtection="1">
      <alignment horizontal="center" vertical="top" wrapText="1"/>
      <protection locked="0"/>
    </xf>
    <xf numFmtId="49" fontId="4" fillId="3" borderId="20" xfId="0" applyNumberFormat="1" applyFont="1" applyFill="1" applyBorder="1" applyAlignment="1" applyProtection="1">
      <alignment horizontal="center" vertical="top" wrapText="1"/>
      <protection locked="0"/>
    </xf>
    <xf numFmtId="49" fontId="8" fillId="3" borderId="23" xfId="0" applyNumberFormat="1" applyFont="1" applyFill="1" applyBorder="1" applyAlignment="1" applyProtection="1">
      <alignment horizontal="left" vertical="top" wrapText="1"/>
      <protection locked="0"/>
    </xf>
    <xf numFmtId="49" fontId="8" fillId="3" borderId="23" xfId="0" applyNumberFormat="1" applyFont="1" applyFill="1" applyBorder="1" applyAlignment="1" applyProtection="1">
      <alignment horizontal="center" vertical="top" wrapText="1"/>
      <protection locked="0"/>
    </xf>
    <xf numFmtId="49" fontId="8" fillId="8" borderId="23" xfId="0" applyNumberFormat="1" applyFont="1" applyFill="1" applyBorder="1" applyAlignment="1" applyProtection="1">
      <alignment horizontal="center" vertical="top" wrapText="1"/>
      <protection locked="0"/>
    </xf>
    <xf numFmtId="0" fontId="0" fillId="8" borderId="23" xfId="0" applyFill="1" applyBorder="1" applyAlignment="1">
      <alignment horizontal="center" vertical="top"/>
    </xf>
    <xf numFmtId="0" fontId="4" fillId="0" borderId="38" xfId="0" applyFont="1" applyBorder="1" applyAlignment="1">
      <alignment horizontal="left" vertical="top" wrapText="1"/>
    </xf>
    <xf numFmtId="49" fontId="4" fillId="3" borderId="22" xfId="0" applyNumberFormat="1" applyFont="1" applyFill="1" applyBorder="1" applyAlignment="1" applyProtection="1">
      <alignment horizontal="center" vertical="top" wrapText="1"/>
      <protection locked="0"/>
    </xf>
    <xf numFmtId="49" fontId="4" fillId="3" borderId="23" xfId="0" applyNumberFormat="1" applyFont="1" applyFill="1" applyBorder="1" applyAlignment="1" applyProtection="1">
      <alignment horizontal="center" vertical="top" wrapText="1"/>
      <protection locked="0"/>
    </xf>
    <xf numFmtId="49" fontId="8" fillId="8" borderId="23" xfId="0" applyNumberFormat="1" applyFont="1" applyFill="1" applyBorder="1" applyAlignment="1" applyProtection="1">
      <alignment horizontal="left" vertical="top" wrapText="1"/>
      <protection locked="0"/>
    </xf>
    <xf numFmtId="49" fontId="25" fillId="3" borderId="22" xfId="0" applyNumberFormat="1" applyFont="1" applyFill="1" applyBorder="1" applyAlignment="1" applyProtection="1">
      <alignment horizontal="center" vertical="top" wrapText="1"/>
      <protection locked="0"/>
    </xf>
    <xf numFmtId="0" fontId="4" fillId="0" borderId="23" xfId="0" applyFont="1" applyBorder="1" applyAlignment="1">
      <alignment horizontal="left" vertical="top" wrapText="1"/>
    </xf>
    <xf numFmtId="49" fontId="4" fillId="9" borderId="22" xfId="0" applyNumberFormat="1" applyFont="1" applyFill="1" applyBorder="1" applyAlignment="1" applyProtection="1">
      <alignment horizontal="center" vertical="top" wrapText="1"/>
      <protection locked="0"/>
    </xf>
    <xf numFmtId="49" fontId="4" fillId="9" borderId="23" xfId="0" applyNumberFormat="1" applyFont="1" applyFill="1" applyBorder="1" applyAlignment="1" applyProtection="1">
      <alignment horizontal="center" vertical="top" wrapText="1"/>
      <protection locked="0"/>
    </xf>
    <xf numFmtId="49" fontId="8" fillId="9" borderId="23" xfId="0" applyNumberFormat="1" applyFont="1" applyFill="1" applyBorder="1" applyAlignment="1" applyProtection="1">
      <alignment horizontal="left" vertical="top" wrapText="1"/>
      <protection locked="0"/>
    </xf>
    <xf numFmtId="0" fontId="4" fillId="0" borderId="23" xfId="0" applyFont="1" applyBorder="1" applyAlignment="1" applyProtection="1">
      <alignment horizontal="left" vertical="top" wrapText="1"/>
      <protection locked="0"/>
    </xf>
    <xf numFmtId="0" fontId="4" fillId="0" borderId="21" xfId="0" applyFont="1" applyBorder="1" applyAlignment="1" applyProtection="1">
      <alignment horizontal="left" vertical="top" wrapText="1"/>
      <protection locked="0"/>
    </xf>
    <xf numFmtId="164" fontId="18" fillId="7" borderId="5" xfId="0" applyNumberFormat="1" applyFont="1" applyFill="1" applyBorder="1" applyAlignment="1">
      <alignment horizontal="center"/>
    </xf>
    <xf numFmtId="0" fontId="26" fillId="0" borderId="18" xfId="0" applyFont="1" applyBorder="1" applyAlignment="1">
      <alignment horizontal="center" vertical="top" wrapText="1"/>
    </xf>
    <xf numFmtId="0" fontId="27" fillId="0" borderId="18" xfId="0" applyFont="1" applyBorder="1" applyAlignment="1">
      <alignment horizontal="center" vertical="top" wrapText="1"/>
    </xf>
    <xf numFmtId="0" fontId="0" fillId="0" borderId="0" xfId="0" applyAlignment="1">
      <alignment horizontal="center" vertical="top"/>
    </xf>
    <xf numFmtId="0" fontId="28" fillId="6" borderId="18" xfId="0" applyFont="1" applyFill="1" applyBorder="1" applyAlignment="1">
      <alignment horizontal="center" vertical="center"/>
    </xf>
    <xf numFmtId="0" fontId="29" fillId="0" borderId="18" xfId="0" applyFont="1" applyBorder="1" applyAlignment="1">
      <alignment horizontal="center" vertical="center"/>
    </xf>
    <xf numFmtId="0" fontId="29" fillId="0" borderId="18" xfId="0" applyFont="1" applyBorder="1" applyAlignment="1">
      <alignment horizontal="center"/>
    </xf>
    <xf numFmtId="0" fontId="30" fillId="0" borderId="8" xfId="0" applyFont="1" applyBorder="1" applyAlignment="1">
      <alignment horizontal="center" vertical="top"/>
    </xf>
    <xf numFmtId="0" fontId="30" fillId="0" borderId="8" xfId="0" applyFont="1" applyBorder="1" applyAlignment="1">
      <alignment horizontal="center" vertical="top" wrapText="1"/>
    </xf>
    <xf numFmtId="164" fontId="31" fillId="5" borderId="8" xfId="0" applyNumberFormat="1" applyFont="1" applyFill="1" applyBorder="1" applyAlignment="1">
      <alignment horizontal="center" vertical="top" wrapText="1"/>
    </xf>
    <xf numFmtId="0" fontId="21" fillId="0" borderId="23" xfId="0" applyFont="1" applyBorder="1" applyAlignment="1">
      <alignment vertical="center" wrapText="1"/>
    </xf>
    <xf numFmtId="49" fontId="3" fillId="0" borderId="8" xfId="1" applyNumberFormat="1" applyBorder="1" applyAlignment="1" applyProtection="1">
      <alignment horizontal="left" vertical="top" wrapText="1"/>
      <protection locked="0"/>
    </xf>
    <xf numFmtId="164" fontId="8" fillId="0" borderId="8" xfId="0" applyNumberFormat="1" applyFont="1" applyBorder="1" applyAlignment="1" applyProtection="1">
      <alignment horizontal="center" vertical="top"/>
      <protection locked="0"/>
    </xf>
    <xf numFmtId="49" fontId="24" fillId="0" borderId="8" xfId="0" applyNumberFormat="1" applyFont="1" applyBorder="1" applyAlignment="1" applyProtection="1">
      <alignment horizontal="left" vertical="top" wrapText="1"/>
      <protection locked="0"/>
    </xf>
    <xf numFmtId="164" fontId="8" fillId="0" borderId="39" xfId="0" applyNumberFormat="1" applyFont="1" applyBorder="1" applyAlignment="1" applyProtection="1">
      <alignment horizontal="center" vertical="top"/>
      <protection locked="0"/>
    </xf>
    <xf numFmtId="49" fontId="3" fillId="0" borderId="12" xfId="1" applyNumberFormat="1" applyBorder="1" applyAlignment="1" applyProtection="1">
      <alignment horizontal="left" vertical="top" wrapText="1"/>
      <protection locked="0"/>
    </xf>
    <xf numFmtId="0" fontId="20" fillId="0" borderId="8" xfId="0" applyFont="1" applyBorder="1" applyAlignment="1">
      <alignment horizontal="right"/>
    </xf>
    <xf numFmtId="164" fontId="20" fillId="0" borderId="7" xfId="0" applyNumberFormat="1" applyFont="1" applyBorder="1" applyAlignment="1">
      <alignment horizontal="center" vertical="top"/>
    </xf>
    <xf numFmtId="0" fontId="0" fillId="0" borderId="8" xfId="0" applyBorder="1"/>
    <xf numFmtId="0" fontId="0" fillId="0" borderId="7" xfId="0" applyBorder="1"/>
    <xf numFmtId="164" fontId="0" fillId="0" borderId="7" xfId="0" applyNumberFormat="1" applyBorder="1"/>
    <xf numFmtId="0" fontId="32" fillId="0" borderId="20" xfId="0" applyFont="1" applyBorder="1"/>
    <xf numFmtId="164" fontId="32" fillId="0" borderId="20" xfId="0" applyNumberFormat="1" applyFont="1" applyBorder="1"/>
    <xf numFmtId="49" fontId="24" fillId="0" borderId="12" xfId="0" applyNumberFormat="1" applyFont="1" applyBorder="1" applyAlignment="1" applyProtection="1">
      <alignment horizontal="left" vertical="top" wrapText="1"/>
      <protection locked="0"/>
    </xf>
    <xf numFmtId="164" fontId="8" fillId="0" borderId="41" xfId="0" applyNumberFormat="1" applyFont="1" applyBorder="1" applyAlignment="1" applyProtection="1">
      <alignment horizontal="center" vertical="top"/>
      <protection locked="0"/>
    </xf>
    <xf numFmtId="0" fontId="24" fillId="0" borderId="0" xfId="0" applyFont="1" applyAlignment="1" applyProtection="1">
      <alignment wrapText="1"/>
      <protection locked="0"/>
    </xf>
    <xf numFmtId="0" fontId="10" fillId="0" borderId="0" xfId="0" applyFont="1"/>
    <xf numFmtId="0" fontId="31" fillId="0" borderId="0" xfId="0" applyFont="1"/>
    <xf numFmtId="0" fontId="10" fillId="0" borderId="0" xfId="0" applyFont="1" applyAlignment="1">
      <alignment horizontal="right"/>
    </xf>
    <xf numFmtId="0" fontId="10" fillId="0" borderId="0" xfId="0" applyFont="1" applyAlignment="1" applyProtection="1">
      <alignment horizontal="left"/>
      <protection locked="0"/>
    </xf>
    <xf numFmtId="0" fontId="10" fillId="0" borderId="0" xfId="0" applyFont="1" applyProtection="1">
      <protection locked="0"/>
    </xf>
    <xf numFmtId="0" fontId="10" fillId="4" borderId="8" xfId="0" applyFont="1" applyFill="1" applyBorder="1" applyAlignment="1">
      <alignment horizontal="center" vertical="top" wrapText="1"/>
    </xf>
    <xf numFmtId="0" fontId="10" fillId="3" borderId="44" xfId="0" applyFont="1" applyFill="1" applyBorder="1" applyAlignment="1">
      <alignment horizontal="center" vertical="top" wrapText="1"/>
    </xf>
    <xf numFmtId="0" fontId="10" fillId="3" borderId="45" xfId="0" applyFont="1" applyFill="1" applyBorder="1" applyAlignment="1">
      <alignment horizontal="center" vertical="top" wrapText="1"/>
    </xf>
    <xf numFmtId="0" fontId="10" fillId="3" borderId="46" xfId="0" applyFont="1" applyFill="1" applyBorder="1" applyAlignment="1">
      <alignment horizontal="center" vertical="top" wrapText="1"/>
    </xf>
    <xf numFmtId="0" fontId="10" fillId="0" borderId="47" xfId="0" applyFont="1" applyBorder="1" applyAlignment="1">
      <alignment horizontal="left" vertical="top" wrapText="1"/>
    </xf>
    <xf numFmtId="164" fontId="31" fillId="2" borderId="48" xfId="0" applyNumberFormat="1" applyFont="1" applyFill="1" applyBorder="1" applyAlignment="1" applyProtection="1">
      <alignment horizontal="center" vertical="top"/>
      <protection locked="0"/>
    </xf>
    <xf numFmtId="164" fontId="34" fillId="2" borderId="48" xfId="0" applyNumberFormat="1" applyFont="1" applyFill="1" applyBorder="1" applyAlignment="1">
      <alignment horizontal="center" vertical="top" wrapText="1"/>
    </xf>
    <xf numFmtId="49" fontId="10" fillId="3" borderId="19" xfId="0" applyNumberFormat="1" applyFont="1" applyFill="1" applyBorder="1" applyAlignment="1" applyProtection="1">
      <alignment horizontal="center" vertical="top" wrapText="1"/>
      <protection locked="0"/>
    </xf>
    <xf numFmtId="49" fontId="10" fillId="3" borderId="20" xfId="0" applyNumberFormat="1" applyFont="1" applyFill="1" applyBorder="1" applyAlignment="1" applyProtection="1">
      <alignment horizontal="center" vertical="top" wrapText="1"/>
      <protection locked="0"/>
    </xf>
    <xf numFmtId="49" fontId="10" fillId="3" borderId="20" xfId="0" applyNumberFormat="1" applyFont="1" applyFill="1" applyBorder="1" applyAlignment="1" applyProtection="1">
      <alignment horizontal="left" vertical="top" wrapText="1"/>
      <protection locked="0"/>
    </xf>
    <xf numFmtId="49" fontId="10" fillId="3" borderId="37" xfId="0" applyNumberFormat="1" applyFont="1" applyFill="1" applyBorder="1" applyAlignment="1" applyProtection="1">
      <alignment horizontal="center" vertical="top" wrapText="1"/>
      <protection locked="0"/>
    </xf>
    <xf numFmtId="49" fontId="10" fillId="3" borderId="23" xfId="0" applyNumberFormat="1" applyFont="1" applyFill="1" applyBorder="1" applyAlignment="1" applyProtection="1">
      <alignment horizontal="left" vertical="top" wrapText="1"/>
      <protection locked="0"/>
    </xf>
    <xf numFmtId="49" fontId="10" fillId="4" borderId="23" xfId="0" applyNumberFormat="1" applyFont="1" applyFill="1" applyBorder="1" applyAlignment="1" applyProtection="1">
      <alignment horizontal="left" vertical="top" wrapText="1"/>
      <protection locked="0"/>
    </xf>
    <xf numFmtId="49" fontId="10" fillId="0" borderId="20" xfId="0" applyNumberFormat="1" applyFont="1" applyBorder="1" applyAlignment="1" applyProtection="1">
      <alignment horizontal="center" vertical="top" wrapText="1"/>
      <protection locked="0"/>
    </xf>
    <xf numFmtId="0" fontId="10" fillId="0" borderId="20" xfId="0" applyFont="1" applyBorder="1"/>
    <xf numFmtId="0" fontId="10" fillId="0" borderId="21" xfId="0" applyFont="1" applyBorder="1" applyAlignment="1">
      <alignment horizontal="left" vertical="top" wrapText="1"/>
    </xf>
    <xf numFmtId="164" fontId="31" fillId="2" borderId="18" xfId="0" applyNumberFormat="1" applyFont="1" applyFill="1" applyBorder="1" applyAlignment="1" applyProtection="1">
      <alignment horizontal="center" vertical="top"/>
      <protection locked="0"/>
    </xf>
    <xf numFmtId="164" fontId="34" fillId="2" borderId="18" xfId="0" applyNumberFormat="1" applyFont="1" applyFill="1" applyBorder="1" applyAlignment="1">
      <alignment horizontal="center" vertical="top" wrapText="1"/>
    </xf>
    <xf numFmtId="49" fontId="10" fillId="3" borderId="22" xfId="0" applyNumberFormat="1" applyFont="1" applyFill="1" applyBorder="1" applyAlignment="1" applyProtection="1">
      <alignment horizontal="center" vertical="top" wrapText="1"/>
      <protection locked="0"/>
    </xf>
    <xf numFmtId="49" fontId="10" fillId="3" borderId="23" xfId="0" applyNumberFormat="1" applyFont="1" applyFill="1" applyBorder="1" applyAlignment="1" applyProtection="1">
      <alignment horizontal="center" vertical="top" wrapText="1"/>
      <protection locked="0"/>
    </xf>
    <xf numFmtId="49" fontId="35" fillId="3" borderId="23" xfId="0" applyNumberFormat="1" applyFont="1" applyFill="1" applyBorder="1" applyAlignment="1" applyProtection="1">
      <alignment horizontal="left" vertical="top" wrapText="1"/>
      <protection locked="0"/>
    </xf>
    <xf numFmtId="0" fontId="10" fillId="0" borderId="23" xfId="0" applyFont="1" applyBorder="1"/>
    <xf numFmtId="0" fontId="10" fillId="0" borderId="38" xfId="0" applyFont="1" applyBorder="1" applyAlignment="1">
      <alignment horizontal="left" vertical="top" wrapText="1"/>
    </xf>
    <xf numFmtId="49" fontId="10" fillId="0" borderId="23" xfId="0" applyNumberFormat="1" applyFont="1" applyBorder="1" applyAlignment="1" applyProtection="1">
      <alignment horizontal="center" vertical="top" wrapText="1"/>
      <protection locked="0"/>
    </xf>
    <xf numFmtId="0" fontId="10" fillId="0" borderId="23" xfId="0" applyFont="1" applyBorder="1" applyAlignment="1">
      <alignment vertical="top" wrapText="1"/>
    </xf>
    <xf numFmtId="49" fontId="35" fillId="3" borderId="22" xfId="0" applyNumberFormat="1" applyFont="1" applyFill="1" applyBorder="1" applyAlignment="1" applyProtection="1">
      <alignment horizontal="center" vertical="top" wrapText="1"/>
      <protection locked="0"/>
    </xf>
    <xf numFmtId="0" fontId="10" fillId="0" borderId="23" xfId="0" applyFont="1" applyBorder="1" applyAlignment="1">
      <alignment horizontal="left" vertical="top" wrapText="1"/>
    </xf>
    <xf numFmtId="49" fontId="10" fillId="9" borderId="22" xfId="0" applyNumberFormat="1" applyFont="1" applyFill="1" applyBorder="1" applyAlignment="1" applyProtection="1">
      <alignment horizontal="center" vertical="top" wrapText="1"/>
      <protection locked="0"/>
    </xf>
    <xf numFmtId="49" fontId="10" fillId="9" borderId="23" xfId="0" applyNumberFormat="1" applyFont="1" applyFill="1" applyBorder="1" applyAlignment="1" applyProtection="1">
      <alignment horizontal="center" vertical="top" wrapText="1"/>
      <protection locked="0"/>
    </xf>
    <xf numFmtId="49" fontId="10" fillId="9" borderId="23" xfId="0" applyNumberFormat="1" applyFont="1" applyFill="1" applyBorder="1" applyAlignment="1" applyProtection="1">
      <alignment horizontal="left" vertical="top" wrapText="1"/>
      <protection locked="0"/>
    </xf>
    <xf numFmtId="0" fontId="10" fillId="0" borderId="23" xfId="0" applyFont="1" applyBorder="1" applyAlignment="1" applyProtection="1">
      <alignment horizontal="left" vertical="top" wrapText="1"/>
      <protection locked="0"/>
    </xf>
    <xf numFmtId="0" fontId="10" fillId="0" borderId="21" xfId="0" applyFont="1" applyBorder="1" applyAlignment="1" applyProtection="1">
      <alignment horizontal="left" vertical="top" wrapText="1"/>
      <protection locked="0"/>
    </xf>
    <xf numFmtId="164" fontId="31" fillId="2" borderId="18" xfId="0" applyNumberFormat="1" applyFont="1" applyFill="1" applyBorder="1" applyAlignment="1">
      <alignment horizontal="center" vertical="top"/>
    </xf>
    <xf numFmtId="49" fontId="10" fillId="3" borderId="22" xfId="0" applyNumberFormat="1" applyFont="1" applyFill="1" applyBorder="1" applyAlignment="1">
      <alignment horizontal="center" vertical="top" wrapText="1"/>
    </xf>
    <xf numFmtId="49" fontId="10" fillId="3" borderId="23" xfId="0" applyNumberFormat="1" applyFont="1" applyFill="1" applyBorder="1" applyAlignment="1">
      <alignment horizontal="center" vertical="top" wrapText="1"/>
    </xf>
    <xf numFmtId="49" fontId="10" fillId="0" borderId="23" xfId="0" applyNumberFormat="1" applyFont="1" applyBorder="1" applyAlignment="1">
      <alignment horizontal="left" vertical="top" wrapText="1"/>
    </xf>
    <xf numFmtId="49" fontId="10" fillId="0" borderId="23" xfId="0" applyNumberFormat="1" applyFont="1" applyBorder="1" applyAlignment="1">
      <alignment horizontal="center" vertical="top" wrapText="1"/>
    </xf>
    <xf numFmtId="49" fontId="10" fillId="0" borderId="23" xfId="0" applyNumberFormat="1" applyFont="1" applyBorder="1" applyAlignment="1" applyProtection="1">
      <alignment horizontal="left" vertical="top" wrapText="1"/>
      <protection locked="0"/>
    </xf>
    <xf numFmtId="164" fontId="34" fillId="7" borderId="18" xfId="0" applyNumberFormat="1" applyFont="1" applyFill="1" applyBorder="1" applyAlignment="1">
      <alignment horizontal="center"/>
    </xf>
    <xf numFmtId="164" fontId="34" fillId="7" borderId="5" xfId="0" applyNumberFormat="1" applyFont="1" applyFill="1" applyBorder="1" applyAlignment="1">
      <alignment horizontal="center"/>
    </xf>
    <xf numFmtId="0" fontId="31" fillId="0" borderId="18" xfId="0" applyFont="1" applyBorder="1" applyAlignment="1">
      <alignment horizontal="center" vertical="top" wrapText="1"/>
    </xf>
    <xf numFmtId="0" fontId="10" fillId="0" borderId="0" xfId="0" applyFont="1" applyAlignment="1">
      <alignment horizontal="center" vertical="top"/>
    </xf>
    <xf numFmtId="0" fontId="37" fillId="0" borderId="2" xfId="0" applyFont="1" applyBorder="1"/>
    <xf numFmtId="0" fontId="37" fillId="0" borderId="18" xfId="0" applyFont="1" applyBorder="1" applyAlignment="1">
      <alignment horizontal="center" vertical="center"/>
    </xf>
    <xf numFmtId="0" fontId="37" fillId="0" borderId="18" xfId="0" applyFont="1" applyBorder="1" applyAlignment="1">
      <alignment horizontal="center"/>
    </xf>
    <xf numFmtId="0" fontId="34" fillId="6" borderId="18" xfId="0" applyFont="1" applyFill="1" applyBorder="1" applyAlignment="1">
      <alignment horizontal="center" vertical="center"/>
    </xf>
    <xf numFmtId="0" fontId="10" fillId="0" borderId="8" xfId="0" applyFont="1" applyBorder="1"/>
    <xf numFmtId="0" fontId="31" fillId="0" borderId="8" xfId="0" applyFont="1" applyBorder="1" applyAlignment="1">
      <alignment horizontal="center" vertical="top"/>
    </xf>
    <xf numFmtId="0" fontId="31" fillId="0" borderId="8" xfId="0" applyFont="1" applyBorder="1" applyAlignment="1">
      <alignment horizontal="center" vertical="top" wrapText="1"/>
    </xf>
    <xf numFmtId="0" fontId="10" fillId="0" borderId="8" xfId="0" applyFont="1" applyBorder="1" applyAlignment="1">
      <alignment vertical="center" wrapText="1"/>
    </xf>
    <xf numFmtId="0" fontId="10" fillId="0" borderId="8" xfId="0" applyFont="1" applyBorder="1" applyAlignment="1" applyProtection="1">
      <alignment wrapText="1"/>
      <protection locked="0"/>
    </xf>
    <xf numFmtId="164" fontId="10" fillId="0" borderId="8" xfId="0" applyNumberFormat="1" applyFont="1" applyBorder="1" applyAlignment="1" applyProtection="1">
      <alignment horizontal="center" vertical="top"/>
      <protection locked="0"/>
    </xf>
    <xf numFmtId="0" fontId="10" fillId="0" borderId="8" xfId="0" applyFont="1" applyBorder="1" applyProtection="1">
      <protection locked="0"/>
    </xf>
    <xf numFmtId="49" fontId="10" fillId="0" borderId="8" xfId="0" applyNumberFormat="1" applyFont="1" applyBorder="1" applyAlignment="1" applyProtection="1">
      <alignment horizontal="left" vertical="top" wrapText="1"/>
      <protection locked="0"/>
    </xf>
    <xf numFmtId="0" fontId="38" fillId="0" borderId="8" xfId="0" applyFont="1" applyBorder="1" applyAlignment="1">
      <alignment horizontal="left" wrapText="1"/>
    </xf>
    <xf numFmtId="49" fontId="36" fillId="0" borderId="8" xfId="1" applyNumberFormat="1" applyFont="1" applyBorder="1" applyAlignment="1" applyProtection="1">
      <alignment horizontal="left" vertical="top" wrapText="1"/>
      <protection locked="0"/>
    </xf>
    <xf numFmtId="0" fontId="36" fillId="4" borderId="8" xfId="1" applyFont="1" applyFill="1" applyBorder="1" applyAlignment="1">
      <alignment vertical="center" wrapText="1"/>
    </xf>
    <xf numFmtId="164" fontId="37" fillId="0" borderId="8" xfId="0" applyNumberFormat="1" applyFont="1" applyBorder="1" applyAlignment="1">
      <alignment horizontal="center" vertical="top"/>
    </xf>
    <xf numFmtId="164" fontId="10" fillId="0" borderId="8" xfId="0" applyNumberFormat="1" applyFont="1" applyBorder="1"/>
    <xf numFmtId="0" fontId="39" fillId="0" borderId="8" xfId="0" applyFont="1" applyBorder="1"/>
    <xf numFmtId="164" fontId="39" fillId="0" borderId="8" xfId="0" applyNumberFormat="1" applyFont="1" applyBorder="1"/>
    <xf numFmtId="0" fontId="10" fillId="0" borderId="23" xfId="0" applyFont="1" applyBorder="1" applyAlignment="1">
      <alignment vertical="center" wrapText="1"/>
    </xf>
    <xf numFmtId="0" fontId="10" fillId="0" borderId="0" xfId="0" applyFont="1" applyAlignment="1" applyProtection="1">
      <alignment wrapText="1"/>
      <protection locked="0"/>
    </xf>
    <xf numFmtId="0" fontId="38" fillId="0" borderId="0" xfId="0" applyFont="1" applyAlignment="1">
      <alignment horizontal="left" wrapText="1"/>
    </xf>
    <xf numFmtId="164" fontId="10" fillId="0" borderId="39" xfId="0" applyNumberFormat="1" applyFont="1" applyBorder="1" applyAlignment="1" applyProtection="1">
      <alignment horizontal="center" vertical="top"/>
      <protection locked="0"/>
    </xf>
    <xf numFmtId="49" fontId="36" fillId="0" borderId="12" xfId="1" applyNumberFormat="1" applyFont="1" applyBorder="1" applyAlignment="1" applyProtection="1">
      <alignment horizontal="left" vertical="top" wrapText="1"/>
      <protection locked="0"/>
    </xf>
    <xf numFmtId="164" fontId="10" fillId="0" borderId="41" xfId="0" applyNumberFormat="1" applyFont="1" applyBorder="1" applyAlignment="1" applyProtection="1">
      <alignment horizontal="center" vertical="top"/>
      <protection locked="0"/>
    </xf>
    <xf numFmtId="0" fontId="36" fillId="4" borderId="23" xfId="1" applyFont="1" applyFill="1" applyBorder="1" applyAlignment="1">
      <alignment vertical="center" wrapText="1"/>
    </xf>
    <xf numFmtId="164" fontId="37" fillId="0" borderId="7" xfId="0" applyNumberFormat="1" applyFont="1" applyBorder="1" applyAlignment="1">
      <alignment horizontal="center" vertical="top"/>
    </xf>
    <xf numFmtId="0" fontId="10" fillId="0" borderId="7" xfId="0" applyFont="1" applyBorder="1"/>
    <xf numFmtId="164" fontId="10" fillId="0" borderId="7" xfId="0" applyNumberFormat="1" applyFont="1" applyBorder="1"/>
    <xf numFmtId="0" fontId="39" fillId="0" borderId="20" xfId="0" applyFont="1" applyBorder="1"/>
    <xf numFmtId="164" fontId="39" fillId="0" borderId="20" xfId="0" applyNumberFormat="1" applyFont="1" applyBorder="1"/>
    <xf numFmtId="0" fontId="40" fillId="0" borderId="8" xfId="1" applyFont="1" applyBorder="1" applyAlignment="1">
      <alignment horizontal="left" vertical="center" wrapText="1"/>
    </xf>
    <xf numFmtId="49" fontId="10" fillId="4" borderId="20" xfId="0" applyNumberFormat="1" applyFont="1" applyFill="1" applyBorder="1" applyAlignment="1" applyProtection="1">
      <alignment horizontal="center" vertical="top" wrapText="1"/>
      <protection locked="0"/>
    </xf>
    <xf numFmtId="49" fontId="10" fillId="4" borderId="23" xfId="0" applyNumberFormat="1" applyFont="1" applyFill="1" applyBorder="1" applyAlignment="1" applyProtection="1">
      <alignment horizontal="center" vertical="top" wrapText="1"/>
      <protection locked="0"/>
    </xf>
    <xf numFmtId="49" fontId="10" fillId="3" borderId="52" xfId="0" applyNumberFormat="1" applyFont="1" applyFill="1" applyBorder="1" applyAlignment="1" applyProtection="1">
      <alignment horizontal="center" vertical="top" wrapText="1"/>
      <protection locked="0"/>
    </xf>
    <xf numFmtId="49" fontId="10" fillId="3" borderId="38" xfId="0" applyNumberFormat="1" applyFont="1" applyFill="1" applyBorder="1" applyAlignment="1" applyProtection="1">
      <alignment horizontal="center" vertical="top" wrapText="1"/>
      <protection locked="0"/>
    </xf>
    <xf numFmtId="0" fontId="36" fillId="0" borderId="8" xfId="1" applyFont="1" applyBorder="1" applyAlignment="1">
      <alignment vertical="center" wrapText="1"/>
    </xf>
    <xf numFmtId="49" fontId="36" fillId="9" borderId="23" xfId="1" applyNumberFormat="1" applyFont="1" applyFill="1" applyBorder="1" applyAlignment="1" applyProtection="1">
      <alignment horizontal="left" vertical="top" wrapText="1"/>
      <protection locked="0"/>
    </xf>
    <xf numFmtId="49" fontId="36" fillId="0" borderId="23" xfId="1" applyNumberFormat="1" applyFont="1" applyBorder="1" applyAlignment="1" applyProtection="1">
      <alignment horizontal="left" vertical="top" wrapText="1"/>
      <protection locked="0"/>
    </xf>
    <xf numFmtId="0" fontId="36" fillId="9" borderId="23" xfId="1" applyFont="1" applyFill="1" applyBorder="1" applyAlignment="1">
      <alignment horizontal="left" vertical="center" wrapText="1"/>
    </xf>
    <xf numFmtId="49" fontId="41" fillId="4" borderId="23" xfId="1" applyNumberFormat="1" applyFont="1" applyFill="1" applyBorder="1" applyAlignment="1" applyProtection="1">
      <alignment horizontal="left" vertical="top" wrapText="1"/>
      <protection locked="0"/>
    </xf>
    <xf numFmtId="0" fontId="36" fillId="10" borderId="23" xfId="1" applyFont="1" applyFill="1" applyBorder="1" applyAlignment="1">
      <alignment horizontal="left" vertical="center" wrapText="1"/>
    </xf>
    <xf numFmtId="0" fontId="36" fillId="4" borderId="23" xfId="1" applyFont="1" applyFill="1" applyBorder="1" applyAlignment="1">
      <alignment horizontal="left" vertical="center" wrapText="1"/>
    </xf>
    <xf numFmtId="0" fontId="40" fillId="9" borderId="8" xfId="1" applyFont="1" applyFill="1" applyBorder="1" applyAlignment="1">
      <alignment horizontal="left" vertical="center" wrapText="1"/>
    </xf>
    <xf numFmtId="49" fontId="10" fillId="3" borderId="0" xfId="0" applyNumberFormat="1" applyFont="1" applyFill="1" applyAlignment="1" applyProtection="1">
      <alignment horizontal="center" vertical="top" wrapText="1"/>
      <protection locked="0"/>
    </xf>
    <xf numFmtId="49" fontId="10" fillId="9" borderId="0" xfId="0" applyNumberFormat="1" applyFont="1" applyFill="1" applyAlignment="1" applyProtection="1">
      <alignment horizontal="center" vertical="top" wrapText="1"/>
      <protection locked="0"/>
    </xf>
    <xf numFmtId="164" fontId="10" fillId="4" borderId="8" xfId="0" applyNumberFormat="1" applyFont="1" applyFill="1" applyBorder="1" applyAlignment="1" applyProtection="1">
      <alignment horizontal="center" vertical="top"/>
      <protection locked="0"/>
    </xf>
    <xf numFmtId="0" fontId="10" fillId="9" borderId="23" xfId="0" applyFont="1" applyFill="1" applyBorder="1" applyAlignment="1">
      <alignment horizontal="left" vertical="center" wrapText="1"/>
    </xf>
    <xf numFmtId="0" fontId="10" fillId="0" borderId="34" xfId="0" applyFont="1" applyBorder="1" applyAlignment="1">
      <alignment horizontal="left" vertical="top" wrapText="1"/>
    </xf>
    <xf numFmtId="49" fontId="10" fillId="3" borderId="37" xfId="0" applyNumberFormat="1" applyFont="1" applyFill="1" applyBorder="1" applyAlignment="1" applyProtection="1">
      <alignment horizontal="left" vertical="top" wrapText="1"/>
      <protection locked="0"/>
    </xf>
    <xf numFmtId="0" fontId="10" fillId="0" borderId="23" xfId="0" applyFont="1" applyBorder="1" applyAlignment="1">
      <alignment horizontal="center" vertical="top"/>
    </xf>
    <xf numFmtId="0" fontId="13" fillId="0" borderId="23" xfId="0" applyFont="1" applyBorder="1" applyAlignment="1">
      <alignment horizontal="left" vertical="top" wrapText="1"/>
    </xf>
    <xf numFmtId="0" fontId="10" fillId="0" borderId="0" xfId="0" applyFont="1" applyAlignment="1">
      <alignment horizontal="left"/>
    </xf>
    <xf numFmtId="0" fontId="10" fillId="0" borderId="23" xfId="0" applyFont="1" applyBorder="1" applyAlignment="1">
      <alignment horizontal="left" wrapText="1"/>
    </xf>
    <xf numFmtId="49" fontId="10" fillId="4" borderId="0" xfId="0" applyNumberFormat="1" applyFont="1" applyFill="1" applyAlignment="1" applyProtection="1">
      <alignment horizontal="left" vertical="top" wrapText="1"/>
      <protection locked="0"/>
    </xf>
    <xf numFmtId="0" fontId="43" fillId="0" borderId="0" xfId="0" applyFont="1"/>
    <xf numFmtId="0" fontId="43" fillId="0" borderId="0" xfId="0" applyFont="1" applyAlignment="1">
      <alignment horizontal="center" vertical="center"/>
    </xf>
    <xf numFmtId="0" fontId="43" fillId="0" borderId="0" xfId="0" applyFont="1" applyAlignment="1">
      <alignment horizontal="right"/>
    </xf>
    <xf numFmtId="0" fontId="43" fillId="0" borderId="0" xfId="0" applyFont="1" applyAlignment="1" applyProtection="1">
      <alignment horizontal="center" vertical="center"/>
      <protection locked="0"/>
    </xf>
    <xf numFmtId="0" fontId="31" fillId="0" borderId="23" xfId="0" applyFont="1" applyBorder="1" applyAlignment="1">
      <alignment horizontal="center" vertical="center" wrapText="1"/>
    </xf>
    <xf numFmtId="0" fontId="31" fillId="0" borderId="21" xfId="0" applyFont="1" applyBorder="1" applyAlignment="1">
      <alignment horizontal="center" vertical="center" wrapText="1"/>
    </xf>
    <xf numFmtId="0" fontId="31" fillId="0" borderId="22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31" fillId="11" borderId="23" xfId="0" applyFont="1" applyFill="1" applyBorder="1" applyAlignment="1">
      <alignment horizontal="center" vertical="center" wrapText="1"/>
    </xf>
    <xf numFmtId="0" fontId="31" fillId="11" borderId="22" xfId="0" applyFont="1" applyFill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left" vertical="center" wrapText="1"/>
    </xf>
    <xf numFmtId="0" fontId="10" fillId="0" borderId="23" xfId="0" applyFont="1" applyBorder="1" applyAlignment="1">
      <alignment horizontal="left" vertical="center" wrapText="1"/>
    </xf>
    <xf numFmtId="0" fontId="10" fillId="5" borderId="49" xfId="0" applyFont="1" applyFill="1" applyBorder="1" applyAlignment="1">
      <alignment horizontal="center" vertical="center" wrapText="1"/>
    </xf>
    <xf numFmtId="0" fontId="10" fillId="5" borderId="22" xfId="0" applyFont="1" applyFill="1" applyBorder="1" applyAlignment="1">
      <alignment horizontal="center" vertical="center" wrapText="1"/>
    </xf>
    <xf numFmtId="0" fontId="10" fillId="5" borderId="21" xfId="0" applyFont="1" applyFill="1" applyBorder="1" applyAlignment="1">
      <alignment horizontal="center" vertical="center" wrapText="1"/>
    </xf>
    <xf numFmtId="0" fontId="10" fillId="0" borderId="23" xfId="0" applyFont="1" applyBorder="1" applyAlignment="1">
      <alignment horizontal="left"/>
    </xf>
    <xf numFmtId="0" fontId="10" fillId="5" borderId="23" xfId="0" applyFont="1" applyFill="1" applyBorder="1" applyAlignment="1">
      <alignment horizontal="center" vertical="center" wrapText="1"/>
    </xf>
    <xf numFmtId="49" fontId="36" fillId="10" borderId="23" xfId="1" applyNumberFormat="1" applyFont="1" applyFill="1" applyBorder="1" applyAlignment="1" applyProtection="1">
      <alignment horizontal="left" vertical="top" wrapText="1"/>
      <protection locked="0"/>
    </xf>
    <xf numFmtId="0" fontId="10" fillId="0" borderId="22" xfId="0" applyFont="1" applyBorder="1" applyAlignment="1">
      <alignment horizontal="center" vertical="center" wrapText="1"/>
    </xf>
    <xf numFmtId="0" fontId="10" fillId="0" borderId="38" xfId="0" applyFont="1" applyBorder="1" applyAlignment="1">
      <alignment horizontal="center" vertical="center" wrapText="1"/>
    </xf>
    <xf numFmtId="0" fontId="38" fillId="0" borderId="23" xfId="0" applyFont="1" applyBorder="1" applyAlignment="1">
      <alignment horizontal="left" wrapText="1"/>
    </xf>
    <xf numFmtId="0" fontId="10" fillId="0" borderId="20" xfId="0" applyFont="1" applyBorder="1" applyAlignment="1">
      <alignment horizontal="center" vertical="center" wrapText="1"/>
    </xf>
    <xf numFmtId="0" fontId="40" fillId="0" borderId="22" xfId="0" applyFont="1" applyBorder="1" applyAlignment="1">
      <alignment horizontal="center" vertical="center" wrapText="1"/>
    </xf>
    <xf numFmtId="0" fontId="40" fillId="0" borderId="23" xfId="0" applyFont="1" applyBorder="1" applyAlignment="1">
      <alignment horizontal="center" vertical="center" wrapText="1"/>
    </xf>
    <xf numFmtId="0" fontId="40" fillId="5" borderId="53" xfId="0" applyFont="1" applyFill="1" applyBorder="1" applyAlignment="1">
      <alignment horizontal="center" vertical="center" wrapText="1"/>
    </xf>
    <xf numFmtId="0" fontId="40" fillId="5" borderId="52" xfId="0" applyFont="1" applyFill="1" applyBorder="1" applyAlignment="1">
      <alignment horizontal="center" vertical="center" wrapText="1"/>
    </xf>
    <xf numFmtId="0" fontId="40" fillId="5" borderId="21" xfId="0" applyFont="1" applyFill="1" applyBorder="1" applyAlignment="1">
      <alignment horizontal="center" vertical="center" wrapText="1"/>
    </xf>
    <xf numFmtId="0" fontId="40" fillId="5" borderId="49" xfId="0" applyFont="1" applyFill="1" applyBorder="1" applyAlignment="1">
      <alignment horizontal="center" vertical="center" wrapText="1"/>
    </xf>
    <xf numFmtId="49" fontId="36" fillId="0" borderId="21" xfId="1" applyNumberFormat="1" applyFont="1" applyBorder="1" applyAlignment="1" applyProtection="1">
      <alignment horizontal="left" vertical="top" wrapText="1"/>
      <protection locked="0"/>
    </xf>
    <xf numFmtId="0" fontId="40" fillId="0" borderId="21" xfId="0" applyFont="1" applyBorder="1" applyAlignment="1">
      <alignment horizontal="center" vertical="center" wrapText="1"/>
    </xf>
    <xf numFmtId="0" fontId="40" fillId="0" borderId="49" xfId="0" applyFont="1" applyBorder="1" applyAlignment="1">
      <alignment horizontal="center" vertical="center" wrapText="1"/>
    </xf>
    <xf numFmtId="0" fontId="40" fillId="0" borderId="54" xfId="0" applyFont="1" applyBorder="1" applyAlignment="1">
      <alignment horizontal="center" vertical="center" wrapText="1"/>
    </xf>
    <xf numFmtId="0" fontId="40" fillId="0" borderId="38" xfId="0" applyFont="1" applyBorder="1" applyAlignment="1">
      <alignment horizontal="center" vertical="center" wrapText="1"/>
    </xf>
    <xf numFmtId="0" fontId="36" fillId="0" borderId="23" xfId="1" applyFont="1" applyBorder="1" applyAlignment="1">
      <alignment horizontal="left" vertical="center" wrapText="1"/>
    </xf>
    <xf numFmtId="0" fontId="40" fillId="0" borderId="19" xfId="0" applyFont="1" applyBorder="1" applyAlignment="1">
      <alignment horizontal="center" vertical="center" wrapText="1"/>
    </xf>
    <xf numFmtId="0" fontId="40" fillId="0" borderId="20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/>
    </xf>
    <xf numFmtId="49" fontId="41" fillId="4" borderId="21" xfId="1" applyNumberFormat="1" applyFont="1" applyFill="1" applyBorder="1" applyAlignment="1" applyProtection="1">
      <alignment horizontal="left" vertical="top" wrapText="1"/>
      <protection locked="0"/>
    </xf>
    <xf numFmtId="0" fontId="40" fillId="4" borderId="21" xfId="0" applyFont="1" applyFill="1" applyBorder="1" applyAlignment="1">
      <alignment horizontal="center" vertical="center" wrapText="1"/>
    </xf>
    <xf numFmtId="0" fontId="40" fillId="4" borderId="49" xfId="0" applyFont="1" applyFill="1" applyBorder="1" applyAlignment="1">
      <alignment horizontal="center" vertical="center" wrapText="1"/>
    </xf>
    <xf numFmtId="0" fontId="40" fillId="4" borderId="22" xfId="0" applyFont="1" applyFill="1" applyBorder="1" applyAlignment="1">
      <alignment horizontal="center" vertical="center" wrapText="1"/>
    </xf>
    <xf numFmtId="0" fontId="10" fillId="4" borderId="19" xfId="0" applyFont="1" applyFill="1" applyBorder="1" applyAlignment="1">
      <alignment horizontal="center" vertical="center" wrapText="1"/>
    </xf>
    <xf numFmtId="0" fontId="10" fillId="4" borderId="20" xfId="0" applyFont="1" applyFill="1" applyBorder="1" applyAlignment="1">
      <alignment horizontal="center" vertical="center" wrapText="1"/>
    </xf>
    <xf numFmtId="0" fontId="10" fillId="0" borderId="54" xfId="0" applyFont="1" applyBorder="1" applyAlignment="1">
      <alignment horizontal="center" vertical="center" wrapText="1"/>
    </xf>
    <xf numFmtId="0" fontId="10" fillId="4" borderId="54" xfId="0" applyFont="1" applyFill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0" fillId="0" borderId="49" xfId="0" applyFont="1" applyBorder="1" applyAlignment="1">
      <alignment horizontal="center" vertical="center" wrapText="1"/>
    </xf>
    <xf numFmtId="0" fontId="10" fillId="9" borderId="22" xfId="0" applyFont="1" applyFill="1" applyBorder="1" applyAlignment="1">
      <alignment horizontal="center" vertical="center" wrapText="1"/>
    </xf>
    <xf numFmtId="0" fontId="10" fillId="9" borderId="23" xfId="0" applyFont="1" applyFill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/>
    </xf>
    <xf numFmtId="0" fontId="44" fillId="0" borderId="0" xfId="0" applyFont="1" applyAlignment="1">
      <alignment horizontal="center" vertical="center"/>
    </xf>
    <xf numFmtId="0" fontId="40" fillId="0" borderId="0" xfId="0" applyFont="1"/>
    <xf numFmtId="0" fontId="45" fillId="0" borderId="0" xfId="0" applyFont="1"/>
    <xf numFmtId="0" fontId="40" fillId="0" borderId="0" xfId="0" applyFont="1" applyAlignment="1">
      <alignment horizontal="right"/>
    </xf>
    <xf numFmtId="0" fontId="40" fillId="0" borderId="0" xfId="0" applyFont="1" applyAlignment="1" applyProtection="1">
      <alignment horizontal="left"/>
      <protection locked="0"/>
    </xf>
    <xf numFmtId="0" fontId="40" fillId="0" borderId="0" xfId="0" applyFont="1" applyProtection="1">
      <protection locked="0"/>
    </xf>
    <xf numFmtId="0" fontId="40" fillId="4" borderId="8" xfId="0" applyFont="1" applyFill="1" applyBorder="1" applyAlignment="1">
      <alignment horizontal="center" vertical="top" wrapText="1"/>
    </xf>
    <xf numFmtId="0" fontId="40" fillId="3" borderId="44" xfId="0" applyFont="1" applyFill="1" applyBorder="1" applyAlignment="1">
      <alignment horizontal="center" vertical="top" wrapText="1"/>
    </xf>
    <xf numFmtId="0" fontId="40" fillId="3" borderId="15" xfId="0" applyFont="1" applyFill="1" applyBorder="1" applyAlignment="1">
      <alignment horizontal="center" vertical="top" wrapText="1"/>
    </xf>
    <xf numFmtId="0" fontId="40" fillId="3" borderId="45" xfId="0" applyFont="1" applyFill="1" applyBorder="1" applyAlignment="1">
      <alignment horizontal="center" vertical="top" wrapText="1"/>
    </xf>
    <xf numFmtId="0" fontId="40" fillId="3" borderId="46" xfId="0" applyFont="1" applyFill="1" applyBorder="1" applyAlignment="1">
      <alignment horizontal="center" vertical="top" wrapText="1"/>
    </xf>
    <xf numFmtId="0" fontId="40" fillId="0" borderId="17" xfId="0" applyFont="1" applyBorder="1" applyAlignment="1">
      <alignment horizontal="left" vertical="top" wrapText="1"/>
    </xf>
    <xf numFmtId="164" fontId="45" fillId="2" borderId="18" xfId="0" applyNumberFormat="1" applyFont="1" applyFill="1" applyBorder="1" applyAlignment="1" applyProtection="1">
      <alignment horizontal="center" vertical="top"/>
      <protection locked="0"/>
    </xf>
    <xf numFmtId="164" fontId="45" fillId="2" borderId="18" xfId="0" applyNumberFormat="1" applyFont="1" applyFill="1" applyBorder="1" applyAlignment="1">
      <alignment horizontal="center" vertical="top" wrapText="1"/>
    </xf>
    <xf numFmtId="49" fontId="40" fillId="3" borderId="20" xfId="0" applyNumberFormat="1" applyFont="1" applyFill="1" applyBorder="1" applyAlignment="1" applyProtection="1">
      <alignment horizontal="left" vertical="top" wrapText="1"/>
      <protection locked="0"/>
    </xf>
    <xf numFmtId="49" fontId="40" fillId="3" borderId="54" xfId="0" applyNumberFormat="1" applyFont="1" applyFill="1" applyBorder="1" applyAlignment="1" applyProtection="1">
      <alignment horizontal="center" vertical="top" wrapText="1"/>
      <protection locked="0"/>
    </xf>
    <xf numFmtId="49" fontId="40" fillId="3" borderId="33" xfId="0" applyNumberFormat="1" applyFont="1" applyFill="1" applyBorder="1" applyAlignment="1" applyProtection="1">
      <alignment horizontal="center" vertical="top" wrapText="1"/>
      <protection locked="0"/>
    </xf>
    <xf numFmtId="49" fontId="40" fillId="3" borderId="38" xfId="0" applyNumberFormat="1" applyFont="1" applyFill="1" applyBorder="1" applyAlignment="1" applyProtection="1">
      <alignment horizontal="center" vertical="top" wrapText="1"/>
      <protection locked="0"/>
    </xf>
    <xf numFmtId="49" fontId="40" fillId="3" borderId="37" xfId="0" applyNumberFormat="1" applyFont="1" applyFill="1" applyBorder="1" applyAlignment="1" applyProtection="1">
      <alignment horizontal="left" vertical="top" wrapText="1"/>
      <protection locked="0"/>
    </xf>
    <xf numFmtId="0" fontId="40" fillId="4" borderId="23" xfId="0" applyFont="1" applyFill="1" applyBorder="1" applyAlignment="1">
      <alignment vertical="top" wrapText="1"/>
    </xf>
    <xf numFmtId="49" fontId="40" fillId="0" borderId="20" xfId="0" applyNumberFormat="1" applyFont="1" applyBorder="1" applyAlignment="1" applyProtection="1">
      <alignment horizontal="center" vertical="top" wrapText="1"/>
      <protection locked="0"/>
    </xf>
    <xf numFmtId="0" fontId="40" fillId="0" borderId="20" xfId="0" applyFont="1" applyBorder="1" applyAlignment="1">
      <alignment horizontal="left" vertical="top" wrapText="1"/>
    </xf>
    <xf numFmtId="0" fontId="40" fillId="0" borderId="21" xfId="0" applyFont="1" applyBorder="1" applyAlignment="1">
      <alignment horizontal="left" vertical="top" wrapText="1"/>
    </xf>
    <xf numFmtId="49" fontId="40" fillId="3" borderId="22" xfId="0" applyNumberFormat="1" applyFont="1" applyFill="1" applyBorder="1" applyAlignment="1" applyProtection="1">
      <alignment horizontal="center" vertical="top" wrapText="1"/>
      <protection locked="0"/>
    </xf>
    <xf numFmtId="49" fontId="40" fillId="3" borderId="23" xfId="0" applyNumberFormat="1" applyFont="1" applyFill="1" applyBorder="1" applyAlignment="1" applyProtection="1">
      <alignment horizontal="center" vertical="top" wrapText="1"/>
      <protection locked="0"/>
    </xf>
    <xf numFmtId="49" fontId="40" fillId="3" borderId="23" xfId="0" applyNumberFormat="1" applyFont="1" applyFill="1" applyBorder="1" applyAlignment="1" applyProtection="1">
      <alignment horizontal="left" vertical="top" wrapText="1"/>
      <protection locked="0"/>
    </xf>
    <xf numFmtId="0" fontId="40" fillId="0" borderId="23" xfId="0" applyFont="1" applyBorder="1"/>
    <xf numFmtId="49" fontId="40" fillId="4" borderId="23" xfId="0" applyNumberFormat="1" applyFont="1" applyFill="1" applyBorder="1" applyAlignment="1" applyProtection="1">
      <alignment horizontal="left" vertical="top" wrapText="1"/>
      <protection locked="0"/>
    </xf>
    <xf numFmtId="49" fontId="40" fillId="0" borderId="23" xfId="0" applyNumberFormat="1" applyFont="1" applyBorder="1" applyAlignment="1" applyProtection="1">
      <alignment horizontal="center" vertical="top" wrapText="1"/>
      <protection locked="0"/>
    </xf>
    <xf numFmtId="0" fontId="40" fillId="0" borderId="23" xfId="0" applyFont="1" applyBorder="1" applyAlignment="1">
      <alignment vertical="top" wrapText="1"/>
    </xf>
    <xf numFmtId="0" fontId="40" fillId="0" borderId="23" xfId="0" applyFont="1" applyBorder="1" applyAlignment="1">
      <alignment horizontal="left" vertical="top" wrapText="1"/>
    </xf>
    <xf numFmtId="0" fontId="40" fillId="0" borderId="21" xfId="0" applyFont="1" applyBorder="1" applyAlignment="1" applyProtection="1">
      <alignment horizontal="left" vertical="top" wrapText="1"/>
      <protection locked="0"/>
    </xf>
    <xf numFmtId="0" fontId="40" fillId="4" borderId="23" xfId="0" applyFont="1" applyFill="1" applyBorder="1" applyAlignment="1">
      <alignment horizontal="left" vertical="top" wrapText="1"/>
    </xf>
    <xf numFmtId="0" fontId="40" fillId="4" borderId="0" xfId="1" applyFont="1" applyFill="1" applyAlignment="1">
      <alignment wrapText="1"/>
    </xf>
    <xf numFmtId="0" fontId="40" fillId="0" borderId="0" xfId="0" applyFont="1" applyAlignment="1">
      <alignment wrapText="1"/>
    </xf>
    <xf numFmtId="49" fontId="40" fillId="9" borderId="23" xfId="0" applyNumberFormat="1" applyFont="1" applyFill="1" applyBorder="1" applyAlignment="1" applyProtection="1">
      <alignment horizontal="center" vertical="top" wrapText="1"/>
      <protection locked="0"/>
    </xf>
    <xf numFmtId="49" fontId="40" fillId="9" borderId="23" xfId="0" applyNumberFormat="1" applyFont="1" applyFill="1" applyBorder="1" applyAlignment="1" applyProtection="1">
      <alignment horizontal="left" vertical="top" wrapText="1"/>
      <protection locked="0"/>
    </xf>
    <xf numFmtId="49" fontId="40" fillId="0" borderId="23" xfId="0" applyNumberFormat="1" applyFont="1" applyBorder="1" applyAlignment="1">
      <alignment horizontal="center" vertical="top" wrapText="1"/>
    </xf>
    <xf numFmtId="0" fontId="40" fillId="0" borderId="23" xfId="0" applyFont="1" applyBorder="1" applyAlignment="1" applyProtection="1">
      <alignment horizontal="left" vertical="top" wrapText="1"/>
      <protection locked="0"/>
    </xf>
    <xf numFmtId="49" fontId="40" fillId="0" borderId="23" xfId="0" applyNumberFormat="1" applyFont="1" applyBorder="1" applyAlignment="1" applyProtection="1">
      <alignment horizontal="left" vertical="top" wrapText="1"/>
      <protection locked="0"/>
    </xf>
    <xf numFmtId="164" fontId="45" fillId="2" borderId="18" xfId="0" applyNumberFormat="1" applyFont="1" applyFill="1" applyBorder="1" applyAlignment="1">
      <alignment horizontal="center" vertical="top"/>
    </xf>
    <xf numFmtId="49" fontId="40" fillId="3" borderId="23" xfId="0" applyNumberFormat="1" applyFont="1" applyFill="1" applyBorder="1" applyAlignment="1">
      <alignment horizontal="center" vertical="top" wrapText="1"/>
    </xf>
    <xf numFmtId="49" fontId="40" fillId="3" borderId="23" xfId="0" applyNumberFormat="1" applyFont="1" applyFill="1" applyBorder="1" applyAlignment="1">
      <alignment horizontal="left" vertical="top" wrapText="1"/>
    </xf>
    <xf numFmtId="164" fontId="45" fillId="7" borderId="18" xfId="0" applyNumberFormat="1" applyFont="1" applyFill="1" applyBorder="1" applyAlignment="1">
      <alignment horizontal="center"/>
    </xf>
    <xf numFmtId="0" fontId="45" fillId="0" borderId="18" xfId="0" applyFont="1" applyBorder="1" applyAlignment="1">
      <alignment horizontal="center" vertical="top" wrapText="1"/>
    </xf>
    <xf numFmtId="0" fontId="40" fillId="0" borderId="0" xfId="0" applyFont="1" applyAlignment="1">
      <alignment horizontal="center" vertical="top"/>
    </xf>
    <xf numFmtId="0" fontId="45" fillId="0" borderId="2" xfId="0" applyFont="1" applyBorder="1"/>
    <xf numFmtId="0" fontId="45" fillId="0" borderId="18" xfId="0" applyFont="1" applyBorder="1" applyAlignment="1">
      <alignment horizontal="center" vertical="center"/>
    </xf>
    <xf numFmtId="0" fontId="45" fillId="0" borderId="18" xfId="0" applyFont="1" applyBorder="1" applyAlignment="1">
      <alignment horizontal="center"/>
    </xf>
    <xf numFmtId="0" fontId="45" fillId="0" borderId="23" xfId="0" applyFont="1" applyBorder="1" applyAlignment="1">
      <alignment horizontal="center" vertical="top"/>
    </xf>
    <xf numFmtId="0" fontId="45" fillId="0" borderId="23" xfId="0" applyFont="1" applyBorder="1" applyAlignment="1">
      <alignment horizontal="center" vertical="top" wrapText="1"/>
    </xf>
    <xf numFmtId="164" fontId="45" fillId="5" borderId="23" xfId="0" applyNumberFormat="1" applyFont="1" applyFill="1" applyBorder="1" applyAlignment="1">
      <alignment horizontal="center" vertical="top" wrapText="1"/>
    </xf>
    <xf numFmtId="0" fontId="40" fillId="0" borderId="23" xfId="0" applyFont="1" applyBorder="1" applyAlignment="1">
      <alignment horizontal="center" vertical="top" wrapText="1"/>
    </xf>
    <xf numFmtId="0" fontId="41" fillId="10" borderId="23" xfId="1" applyFont="1" applyFill="1" applyBorder="1" applyAlignment="1">
      <alignment horizontal="left" vertical="center" wrapText="1"/>
    </xf>
    <xf numFmtId="164" fontId="40" fillId="0" borderId="23" xfId="0" applyNumberFormat="1" applyFont="1" applyBorder="1" applyAlignment="1" applyProtection="1">
      <alignment horizontal="center" vertical="top"/>
      <protection locked="0"/>
    </xf>
    <xf numFmtId="0" fontId="40" fillId="10" borderId="23" xfId="0" applyFont="1" applyFill="1" applyBorder="1" applyAlignment="1">
      <alignment vertical="center" wrapText="1"/>
    </xf>
    <xf numFmtId="49" fontId="41" fillId="9" borderId="23" xfId="1" applyNumberFormat="1" applyFont="1" applyFill="1" applyBorder="1" applyAlignment="1" applyProtection="1">
      <alignment horizontal="left" vertical="top" wrapText="1"/>
      <protection locked="0"/>
    </xf>
    <xf numFmtId="0" fontId="41" fillId="0" borderId="23" xfId="1" applyFont="1" applyBorder="1" applyAlignment="1">
      <alignment vertical="center" wrapText="1"/>
    </xf>
    <xf numFmtId="164" fontId="40" fillId="0" borderId="0" xfId="0" applyNumberFormat="1" applyFont="1"/>
    <xf numFmtId="0" fontId="40" fillId="4" borderId="0" xfId="0" applyFont="1" applyFill="1" applyAlignment="1">
      <alignment vertical="top" wrapText="1"/>
    </xf>
    <xf numFmtId="49" fontId="40" fillId="4" borderId="0" xfId="0" applyNumberFormat="1" applyFont="1" applyFill="1" applyAlignment="1" applyProtection="1">
      <alignment horizontal="left" vertical="top" wrapText="1"/>
      <protection locked="0"/>
    </xf>
    <xf numFmtId="0" fontId="40" fillId="0" borderId="23" xfId="0" applyFont="1" applyBorder="1" applyAlignment="1">
      <alignment horizontal="left" vertical="center" wrapText="1"/>
    </xf>
    <xf numFmtId="0" fontId="40" fillId="9" borderId="23" xfId="0" applyFont="1" applyFill="1" applyBorder="1" applyAlignment="1">
      <alignment horizontal="left" vertical="center" wrapText="1"/>
    </xf>
    <xf numFmtId="49" fontId="8" fillId="3" borderId="17" xfId="0" applyNumberFormat="1" applyFont="1" applyFill="1" applyBorder="1" applyAlignment="1" applyProtection="1">
      <alignment horizontal="left" vertical="top" wrapText="1"/>
      <protection locked="0"/>
    </xf>
    <xf numFmtId="49" fontId="8" fillId="0" borderId="20" xfId="0" applyNumberFormat="1" applyFont="1" applyBorder="1" applyAlignment="1" applyProtection="1">
      <alignment vertical="top" wrapText="1"/>
      <protection locked="0"/>
    </xf>
    <xf numFmtId="49" fontId="48" fillId="3" borderId="23" xfId="0" applyNumberFormat="1" applyFont="1" applyFill="1" applyBorder="1" applyAlignment="1" applyProtection="1">
      <alignment horizontal="left" vertical="top" wrapText="1"/>
      <protection locked="0"/>
    </xf>
    <xf numFmtId="49" fontId="8" fillId="3" borderId="21" xfId="0" applyNumberFormat="1" applyFont="1" applyFill="1" applyBorder="1" applyAlignment="1" applyProtection="1">
      <alignment horizontal="left" vertical="top" wrapText="1"/>
      <protection locked="0"/>
    </xf>
    <xf numFmtId="49" fontId="8" fillId="0" borderId="20" xfId="0" applyNumberFormat="1" applyFont="1" applyBorder="1" applyAlignment="1" applyProtection="1">
      <alignment horizontal="center" vertical="top" wrapText="1"/>
      <protection locked="0"/>
    </xf>
    <xf numFmtId="0" fontId="0" fillId="0" borderId="23" xfId="0" applyBorder="1"/>
    <xf numFmtId="0" fontId="4" fillId="0" borderId="23" xfId="0" applyFont="1" applyBorder="1" applyAlignment="1">
      <alignment vertical="top" wrapText="1"/>
    </xf>
    <xf numFmtId="0" fontId="49" fillId="4" borderId="23" xfId="0" applyFont="1" applyFill="1" applyBorder="1" applyAlignment="1">
      <alignment vertical="top" wrapText="1"/>
    </xf>
    <xf numFmtId="0" fontId="24" fillId="4" borderId="23" xfId="0" applyFont="1" applyFill="1" applyBorder="1" applyAlignment="1">
      <alignment horizontal="left" vertical="top" wrapText="1"/>
    </xf>
    <xf numFmtId="0" fontId="49" fillId="4" borderId="23" xfId="0" applyFont="1" applyFill="1" applyBorder="1" applyAlignment="1">
      <alignment horizontal="left" vertical="top" wrapText="1"/>
    </xf>
    <xf numFmtId="0" fontId="50" fillId="4" borderId="23" xfId="1" applyFont="1" applyFill="1" applyBorder="1" applyAlignment="1">
      <alignment horizontal="left" vertical="center" wrapText="1" indent="1"/>
    </xf>
    <xf numFmtId="49" fontId="8" fillId="9" borderId="23" xfId="0" applyNumberFormat="1" applyFont="1" applyFill="1" applyBorder="1" applyAlignment="1" applyProtection="1">
      <alignment horizontal="center" vertical="top" wrapText="1"/>
      <protection locked="0"/>
    </xf>
    <xf numFmtId="49" fontId="8" fillId="9" borderId="21" xfId="0" applyNumberFormat="1" applyFont="1" applyFill="1" applyBorder="1" applyAlignment="1" applyProtection="1">
      <alignment horizontal="left" vertical="top" wrapText="1"/>
      <protection locked="0"/>
    </xf>
    <xf numFmtId="49" fontId="8" fillId="0" borderId="23" xfId="0" applyNumberFormat="1" applyFont="1" applyBorder="1" applyAlignment="1" applyProtection="1">
      <alignment horizontal="left" vertical="top" wrapText="1"/>
      <protection locked="0"/>
    </xf>
    <xf numFmtId="49" fontId="8" fillId="0" borderId="23" xfId="0" applyNumberFormat="1" applyFont="1" applyBorder="1" applyAlignment="1" applyProtection="1">
      <alignment vertical="top" wrapText="1"/>
      <protection locked="0"/>
    </xf>
    <xf numFmtId="49" fontId="8" fillId="3" borderId="21" xfId="0" applyNumberFormat="1" applyFont="1" applyFill="1" applyBorder="1" applyAlignment="1">
      <alignment horizontal="left" vertical="top" wrapText="1"/>
    </xf>
    <xf numFmtId="49" fontId="8" fillId="0" borderId="23" xfId="0" applyNumberFormat="1" applyFont="1" applyBorder="1" applyAlignment="1">
      <alignment vertical="top" wrapText="1"/>
    </xf>
    <xf numFmtId="0" fontId="36" fillId="10" borderId="23" xfId="1" applyFont="1" applyFill="1" applyBorder="1" applyAlignment="1">
      <alignment vertical="center" wrapText="1"/>
    </xf>
    <xf numFmtId="164" fontId="40" fillId="0" borderId="23" xfId="0" applyNumberFormat="1" applyFont="1" applyBorder="1"/>
    <xf numFmtId="0" fontId="40" fillId="0" borderId="23" xfId="1" applyFont="1" applyBorder="1" applyAlignment="1">
      <alignment vertical="center" wrapText="1"/>
    </xf>
    <xf numFmtId="49" fontId="4" fillId="0" borderId="20" xfId="0" applyNumberFormat="1" applyFont="1" applyBorder="1" applyAlignment="1" applyProtection="1">
      <alignment horizontal="center" vertical="top" wrapText="1"/>
      <protection locked="0"/>
    </xf>
    <xf numFmtId="49" fontId="8" fillId="3" borderId="22" xfId="0" applyNumberFormat="1" applyFont="1" applyFill="1" applyBorder="1" applyAlignment="1" applyProtection="1">
      <alignment horizontal="center" vertical="top" wrapText="1"/>
      <protection locked="0"/>
    </xf>
    <xf numFmtId="49" fontId="48" fillId="3" borderId="22" xfId="0" applyNumberFormat="1" applyFont="1" applyFill="1" applyBorder="1" applyAlignment="1" applyProtection="1">
      <alignment horizontal="center" vertical="top" wrapText="1"/>
      <protection locked="0"/>
    </xf>
    <xf numFmtId="0" fontId="40" fillId="4" borderId="0" xfId="0" applyFont="1" applyFill="1" applyAlignment="1">
      <alignment horizontal="left" vertical="center" wrapText="1"/>
    </xf>
    <xf numFmtId="49" fontId="4" fillId="0" borderId="23" xfId="0" applyNumberFormat="1" applyFont="1" applyBorder="1" applyAlignment="1" applyProtection="1">
      <alignment horizontal="center" vertical="top" wrapText="1"/>
      <protection locked="0"/>
    </xf>
    <xf numFmtId="49" fontId="8" fillId="9" borderId="22" xfId="0" applyNumberFormat="1" applyFont="1" applyFill="1" applyBorder="1" applyAlignment="1" applyProtection="1">
      <alignment horizontal="center" vertical="top" wrapText="1"/>
      <protection locked="0"/>
    </xf>
    <xf numFmtId="0" fontId="51" fillId="4" borderId="0" xfId="0" applyFont="1" applyFill="1" applyAlignment="1">
      <alignment vertical="center" wrapText="1"/>
    </xf>
    <xf numFmtId="49" fontId="4" fillId="0" borderId="23" xfId="0" applyNumberFormat="1" applyFont="1" applyBorder="1" applyAlignment="1">
      <alignment horizontal="center" vertical="top" wrapText="1"/>
    </xf>
    <xf numFmtId="0" fontId="40" fillId="9" borderId="23" xfId="0" applyFont="1" applyFill="1" applyBorder="1" applyAlignment="1">
      <alignment vertical="center" wrapText="1"/>
    </xf>
    <xf numFmtId="0" fontId="40" fillId="0" borderId="54" xfId="0" applyFont="1" applyBorder="1" applyAlignment="1">
      <alignment vertical="center" wrapText="1"/>
    </xf>
    <xf numFmtId="0" fontId="40" fillId="0" borderId="20" xfId="0" applyFont="1" applyBorder="1" applyAlignment="1">
      <alignment vertical="center" wrapText="1"/>
    </xf>
    <xf numFmtId="49" fontId="4" fillId="0" borderId="0" xfId="0" applyNumberFormat="1" applyFont="1" applyAlignment="1" applyProtection="1">
      <alignment horizontal="center" vertical="top" wrapText="1"/>
      <protection locked="0"/>
    </xf>
    <xf numFmtId="0" fontId="49" fillId="4" borderId="0" xfId="0" applyFont="1" applyFill="1" applyAlignment="1">
      <alignment vertical="top" wrapText="1"/>
    </xf>
    <xf numFmtId="0" fontId="40" fillId="4" borderId="22" xfId="0" applyFont="1" applyFill="1" applyBorder="1" applyAlignment="1">
      <alignment horizontal="left" vertical="center" wrapText="1"/>
    </xf>
    <xf numFmtId="0" fontId="0" fillId="0" borderId="22" xfId="0" applyBorder="1"/>
    <xf numFmtId="0" fontId="40" fillId="0" borderId="23" xfId="0" applyFont="1" applyBorder="1" applyAlignment="1">
      <alignment vertical="center" wrapText="1"/>
    </xf>
    <xf numFmtId="0" fontId="40" fillId="0" borderId="38" xfId="0" applyFont="1" applyBorder="1" applyAlignment="1">
      <alignment vertical="center" wrapText="1"/>
    </xf>
    <xf numFmtId="0" fontId="41" fillId="0" borderId="38" xfId="1" applyFont="1" applyBorder="1" applyAlignment="1">
      <alignment vertical="center" wrapText="1"/>
    </xf>
    <xf numFmtId="164" fontId="40" fillId="0" borderId="38" xfId="0" applyNumberFormat="1" applyFont="1" applyBorder="1" applyAlignment="1" applyProtection="1">
      <alignment horizontal="center" vertical="top"/>
      <protection locked="0"/>
    </xf>
    <xf numFmtId="0" fontId="52" fillId="0" borderId="0" xfId="0" applyFont="1" applyAlignment="1" applyProtection="1">
      <alignment horizontal="left"/>
      <protection locked="0"/>
    </xf>
    <xf numFmtId="0" fontId="40" fillId="4" borderId="0" xfId="0" applyFont="1" applyFill="1" applyAlignment="1">
      <alignment wrapText="1"/>
    </xf>
    <xf numFmtId="0" fontId="53" fillId="4" borderId="23" xfId="0" applyFont="1" applyFill="1" applyBorder="1" applyAlignment="1">
      <alignment vertical="center" wrapText="1"/>
    </xf>
    <xf numFmtId="0" fontId="10" fillId="0" borderId="0" xfId="0" applyFont="1" applyAlignment="1">
      <alignment wrapText="1"/>
    </xf>
    <xf numFmtId="0" fontId="41" fillId="0" borderId="23" xfId="1" applyFont="1" applyBorder="1" applyAlignment="1">
      <alignment horizontal="left" vertical="center" wrapText="1"/>
    </xf>
    <xf numFmtId="0" fontId="40" fillId="4" borderId="22" xfId="0" applyFont="1" applyFill="1" applyBorder="1" applyAlignment="1">
      <alignment wrapText="1"/>
    </xf>
    <xf numFmtId="0" fontId="10" fillId="0" borderId="22" xfId="0" applyFont="1" applyBorder="1" applyAlignment="1">
      <alignment wrapText="1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23" fillId="0" borderId="0" xfId="0" applyFont="1" applyAlignment="1">
      <alignment horizontal="left"/>
    </xf>
    <xf numFmtId="0" fontId="0" fillId="0" borderId="0" xfId="0" applyAlignment="1" applyProtection="1">
      <alignment horizontal="left"/>
      <protection locked="0"/>
    </xf>
    <xf numFmtId="0" fontId="40" fillId="12" borderId="58" xfId="0" applyFont="1" applyFill="1" applyBorder="1" applyAlignment="1">
      <alignment horizontal="center" vertical="center" wrapText="1"/>
    </xf>
    <xf numFmtId="0" fontId="47" fillId="2" borderId="58" xfId="0" applyFont="1" applyFill="1" applyBorder="1" applyAlignment="1">
      <alignment horizontal="left" vertical="top" wrapText="1"/>
    </xf>
    <xf numFmtId="0" fontId="10" fillId="3" borderId="62" xfId="0" applyFont="1" applyFill="1" applyBorder="1" applyAlignment="1">
      <alignment horizontal="center" vertical="top" wrapText="1"/>
    </xf>
    <xf numFmtId="0" fontId="40" fillId="0" borderId="40" xfId="0" applyFont="1" applyBorder="1" applyAlignment="1">
      <alignment horizontal="left" vertical="top" wrapText="1"/>
    </xf>
    <xf numFmtId="49" fontId="54" fillId="14" borderId="19" xfId="0" applyNumberFormat="1" applyFont="1" applyFill="1" applyBorder="1" applyAlignment="1" applyProtection="1">
      <alignment horizontal="center" vertical="top" wrapText="1"/>
      <protection locked="0"/>
    </xf>
    <xf numFmtId="49" fontId="54" fillId="14" borderId="22" xfId="0" applyNumberFormat="1" applyFont="1" applyFill="1" applyBorder="1" applyAlignment="1" applyProtection="1">
      <alignment horizontal="center" vertical="top" wrapText="1"/>
      <protection locked="0"/>
    </xf>
    <xf numFmtId="164" fontId="45" fillId="12" borderId="61" xfId="0" applyNumberFormat="1" applyFont="1" applyFill="1" applyBorder="1" applyAlignment="1" applyProtection="1">
      <alignment horizontal="center" vertical="top"/>
      <protection locked="0"/>
    </xf>
    <xf numFmtId="164" fontId="45" fillId="12" borderId="63" xfId="0" applyNumberFormat="1" applyFont="1" applyFill="1" applyBorder="1" applyAlignment="1" applyProtection="1">
      <alignment horizontal="center" vertical="top"/>
      <protection locked="0"/>
    </xf>
    <xf numFmtId="164" fontId="34" fillId="12" borderId="63" xfId="0" applyNumberFormat="1" applyFont="1" applyFill="1" applyBorder="1" applyAlignment="1">
      <alignment horizontal="center" vertical="top" wrapText="1"/>
    </xf>
    <xf numFmtId="49" fontId="40" fillId="15" borderId="19" xfId="0" applyNumberFormat="1" applyFont="1" applyFill="1" applyBorder="1" applyAlignment="1" applyProtection="1">
      <alignment horizontal="left" vertical="top" wrapText="1"/>
      <protection locked="0"/>
    </xf>
    <xf numFmtId="49" fontId="40" fillId="15" borderId="19" xfId="0" applyNumberFormat="1" applyFont="1" applyFill="1" applyBorder="1" applyAlignment="1" applyProtection="1">
      <alignment horizontal="center" vertical="top" wrapText="1"/>
      <protection locked="0"/>
    </xf>
    <xf numFmtId="49" fontId="40" fillId="13" borderId="19" xfId="0" applyNumberFormat="1" applyFont="1" applyFill="1" applyBorder="1" applyAlignment="1" applyProtection="1">
      <alignment horizontal="left" vertical="top" wrapText="1"/>
      <protection locked="0"/>
    </xf>
    <xf numFmtId="0" fontId="40" fillId="0" borderId="19" xfId="0" applyFont="1" applyBorder="1" applyAlignment="1">
      <alignment horizontal="left"/>
    </xf>
    <xf numFmtId="0" fontId="40" fillId="0" borderId="40" xfId="0" applyFont="1" applyBorder="1" applyAlignment="1" applyProtection="1">
      <alignment horizontal="left" vertical="top" wrapText="1"/>
      <protection locked="0"/>
    </xf>
    <xf numFmtId="49" fontId="55" fillId="15" borderId="19" xfId="0" applyNumberFormat="1" applyFont="1" applyFill="1" applyBorder="1" applyAlignment="1" applyProtection="1">
      <alignment horizontal="left" vertical="top" wrapText="1"/>
      <protection locked="0"/>
    </xf>
    <xf numFmtId="49" fontId="40" fillId="13" borderId="22" xfId="0" applyNumberFormat="1" applyFont="1" applyFill="1" applyBorder="1" applyAlignment="1" applyProtection="1">
      <alignment horizontal="left" vertical="top" wrapText="1"/>
      <protection locked="0"/>
    </xf>
    <xf numFmtId="0" fontId="40" fillId="12" borderId="40" xfId="0" applyFont="1" applyFill="1" applyBorder="1" applyAlignment="1">
      <alignment horizontal="left" vertical="top" wrapText="1"/>
    </xf>
    <xf numFmtId="49" fontId="40" fillId="0" borderId="19" xfId="0" applyNumberFormat="1" applyFont="1" applyBorder="1" applyAlignment="1" applyProtection="1">
      <alignment horizontal="left" vertical="top" wrapText="1"/>
      <protection locked="0"/>
    </xf>
    <xf numFmtId="0" fontId="40" fillId="0" borderId="20" xfId="0" applyFont="1" applyBorder="1" applyAlignment="1" applyProtection="1">
      <alignment horizontal="left" vertical="top" wrapText="1"/>
      <protection locked="0"/>
    </xf>
    <xf numFmtId="49" fontId="40" fillId="0" borderId="19" xfId="0" applyNumberFormat="1" applyFont="1" applyBorder="1" applyAlignment="1" applyProtection="1">
      <alignment horizontal="center" vertical="top" wrapText="1"/>
      <protection locked="0"/>
    </xf>
    <xf numFmtId="164" fontId="45" fillId="12" borderId="61" xfId="0" applyNumberFormat="1" applyFont="1" applyFill="1" applyBorder="1" applyAlignment="1">
      <alignment horizontal="center" vertical="top"/>
    </xf>
    <xf numFmtId="164" fontId="45" fillId="12" borderId="63" xfId="0" applyNumberFormat="1" applyFont="1" applyFill="1" applyBorder="1" applyAlignment="1">
      <alignment horizontal="center" vertical="top"/>
    </xf>
    <xf numFmtId="49" fontId="40" fillId="15" borderId="19" xfId="0" applyNumberFormat="1" applyFont="1" applyFill="1" applyBorder="1" applyAlignment="1">
      <alignment horizontal="center" vertical="top" wrapText="1"/>
    </xf>
    <xf numFmtId="49" fontId="40" fillId="15" borderId="19" xfId="0" applyNumberFormat="1" applyFont="1" applyFill="1" applyBorder="1" applyAlignment="1">
      <alignment horizontal="left" vertical="top" wrapText="1"/>
    </xf>
    <xf numFmtId="49" fontId="40" fillId="0" borderId="19" xfId="0" applyNumberFormat="1" applyFont="1" applyBorder="1" applyAlignment="1">
      <alignment horizontal="center" vertical="top" wrapText="1"/>
    </xf>
    <xf numFmtId="164" fontId="34" fillId="7" borderId="63" xfId="0" applyNumberFormat="1" applyFont="1" applyFill="1" applyBorder="1" applyAlignment="1">
      <alignment horizontal="center"/>
    </xf>
    <xf numFmtId="0" fontId="45" fillId="0" borderId="57" xfId="0" applyFont="1" applyBorder="1" applyAlignment="1">
      <alignment horizontal="center" vertical="top" wrapText="1"/>
    </xf>
    <xf numFmtId="0" fontId="37" fillId="0" borderId="21" xfId="0" applyFont="1" applyBorder="1" applyAlignment="1">
      <alignment horizontal="left"/>
    </xf>
    <xf numFmtId="0" fontId="37" fillId="0" borderId="61" xfId="0" applyFont="1" applyBorder="1" applyAlignment="1">
      <alignment horizontal="center" vertical="center"/>
    </xf>
    <xf numFmtId="0" fontId="37" fillId="0" borderId="63" xfId="0" applyFont="1" applyBorder="1" applyAlignment="1">
      <alignment horizontal="center" vertical="center"/>
    </xf>
    <xf numFmtId="0" fontId="37" fillId="0" borderId="63" xfId="0" applyFont="1" applyBorder="1" applyAlignment="1">
      <alignment horizontal="center"/>
    </xf>
    <xf numFmtId="0" fontId="37" fillId="0" borderId="17" xfId="0" applyFont="1" applyBorder="1" applyAlignment="1">
      <alignment horizontal="left"/>
    </xf>
    <xf numFmtId="0" fontId="34" fillId="14" borderId="63" xfId="0" applyFont="1" applyFill="1" applyBorder="1" applyAlignment="1">
      <alignment horizontal="center" vertical="center"/>
    </xf>
    <xf numFmtId="0" fontId="40" fillId="0" borderId="22" xfId="0" applyFont="1" applyBorder="1" applyAlignment="1">
      <alignment horizontal="left"/>
    </xf>
    <xf numFmtId="0" fontId="45" fillId="0" borderId="20" xfId="0" applyFont="1" applyBorder="1" applyAlignment="1">
      <alignment horizontal="center" vertical="top"/>
    </xf>
    <xf numFmtId="0" fontId="45" fillId="0" borderId="19" xfId="0" applyFont="1" applyBorder="1" applyAlignment="1">
      <alignment horizontal="center" vertical="top" wrapText="1"/>
    </xf>
    <xf numFmtId="164" fontId="45" fillId="5" borderId="19" xfId="0" applyNumberFormat="1" applyFont="1" applyFill="1" applyBorder="1" applyAlignment="1">
      <alignment horizontal="center" vertical="top" wrapText="1"/>
    </xf>
    <xf numFmtId="0" fontId="45" fillId="0" borderId="22" xfId="0" applyFont="1" applyBorder="1" applyAlignment="1">
      <alignment horizontal="center" vertical="top" wrapText="1"/>
    </xf>
    <xf numFmtId="0" fontId="56" fillId="10" borderId="19" xfId="1" applyFont="1" applyFill="1" applyBorder="1" applyAlignment="1">
      <alignment horizontal="left" vertical="center" wrapText="1"/>
    </xf>
    <xf numFmtId="164" fontId="40" fillId="0" borderId="19" xfId="0" applyNumberFormat="1" applyFont="1" applyBorder="1" applyAlignment="1" applyProtection="1">
      <alignment horizontal="center" vertical="top"/>
      <protection locked="0"/>
    </xf>
    <xf numFmtId="49" fontId="56" fillId="9" borderId="19" xfId="1" applyNumberFormat="1" applyFont="1" applyFill="1" applyBorder="1" applyAlignment="1" applyProtection="1">
      <alignment horizontal="left" vertical="center" wrapText="1"/>
      <protection locked="0"/>
    </xf>
    <xf numFmtId="0" fontId="45" fillId="0" borderId="21" xfId="0" applyFont="1" applyBorder="1" applyAlignment="1">
      <alignment horizontal="right" wrapText="1"/>
    </xf>
    <xf numFmtId="0" fontId="45" fillId="9" borderId="22" xfId="0" applyFont="1" applyFill="1" applyBorder="1" applyAlignment="1">
      <alignment horizontal="right" wrapText="1"/>
    </xf>
    <xf numFmtId="164" fontId="34" fillId="0" borderId="22" xfId="0" applyNumberFormat="1" applyFont="1" applyBorder="1" applyAlignment="1" applyProtection="1">
      <alignment horizontal="center"/>
      <protection locked="0"/>
    </xf>
    <xf numFmtId="49" fontId="40" fillId="0" borderId="0" xfId="0" applyNumberFormat="1" applyFont="1" applyAlignment="1" applyProtection="1">
      <alignment horizontal="left" wrapText="1"/>
      <protection locked="0"/>
    </xf>
    <xf numFmtId="0" fontId="8" fillId="0" borderId="0" xfId="0" applyFont="1" applyAlignment="1">
      <alignment horizontal="left"/>
    </xf>
    <xf numFmtId="0" fontId="8" fillId="0" borderId="0" xfId="0" applyFont="1"/>
    <xf numFmtId="0" fontId="30" fillId="0" borderId="0" xfId="0" applyFont="1" applyAlignment="1">
      <alignment horizontal="left"/>
    </xf>
    <xf numFmtId="0" fontId="54" fillId="0" borderId="0" xfId="0" applyFont="1" applyAlignment="1">
      <alignment horizontal="right"/>
    </xf>
    <xf numFmtId="0" fontId="54" fillId="0" borderId="0" xfId="0" applyFont="1" applyAlignment="1" applyProtection="1">
      <alignment horizontal="left"/>
      <protection locked="0"/>
    </xf>
    <xf numFmtId="0" fontId="8" fillId="0" borderId="0" xfId="0" applyFont="1" applyAlignment="1" applyProtection="1">
      <alignment horizontal="left"/>
      <protection locked="0"/>
    </xf>
    <xf numFmtId="0" fontId="54" fillId="12" borderId="58" xfId="0" applyFont="1" applyFill="1" applyBorder="1" applyAlignment="1">
      <alignment horizontal="center" vertical="center" wrapText="1"/>
    </xf>
    <xf numFmtId="0" fontId="54" fillId="2" borderId="58" xfId="0" applyFont="1" applyFill="1" applyBorder="1" applyAlignment="1">
      <alignment horizontal="left" vertical="top" wrapText="1"/>
    </xf>
    <xf numFmtId="0" fontId="54" fillId="0" borderId="40" xfId="0" applyFont="1" applyBorder="1" applyAlignment="1">
      <alignment horizontal="left" vertical="top" wrapText="1"/>
    </xf>
    <xf numFmtId="164" fontId="57" fillId="14" borderId="61" xfId="0" applyNumberFormat="1" applyFont="1" applyFill="1" applyBorder="1" applyAlignment="1" applyProtection="1">
      <alignment horizontal="center" vertical="top"/>
      <protection locked="0"/>
    </xf>
    <xf numFmtId="164" fontId="57" fillId="14" borderId="63" xfId="0" applyNumberFormat="1" applyFont="1" applyFill="1" applyBorder="1" applyAlignment="1" applyProtection="1">
      <alignment horizontal="center" vertical="top"/>
      <protection locked="0"/>
    </xf>
    <xf numFmtId="164" fontId="59" fillId="14" borderId="57" xfId="0" applyNumberFormat="1" applyFont="1" applyFill="1" applyBorder="1" applyAlignment="1">
      <alignment horizontal="center" vertical="top" wrapText="1"/>
    </xf>
    <xf numFmtId="49" fontId="54" fillId="14" borderId="19" xfId="0" applyNumberFormat="1" applyFont="1" applyFill="1" applyBorder="1" applyAlignment="1" applyProtection="1">
      <alignment horizontal="left" vertical="top" wrapText="1"/>
      <protection locked="0"/>
    </xf>
    <xf numFmtId="0" fontId="54" fillId="14" borderId="22" xfId="0" applyFont="1" applyFill="1" applyBorder="1" applyAlignment="1">
      <alignment horizontal="left" vertical="top" wrapText="1"/>
    </xf>
    <xf numFmtId="0" fontId="54" fillId="14" borderId="19" xfId="0" applyFont="1" applyFill="1" applyBorder="1" applyAlignment="1">
      <alignment horizontal="left"/>
    </xf>
    <xf numFmtId="0" fontId="54" fillId="0" borderId="20" xfId="0" applyFont="1" applyBorder="1" applyAlignment="1">
      <alignment horizontal="left" vertical="top" wrapText="1"/>
    </xf>
    <xf numFmtId="164" fontId="59" fillId="14" borderId="63" xfId="0" applyNumberFormat="1" applyFont="1" applyFill="1" applyBorder="1" applyAlignment="1">
      <alignment horizontal="center" vertical="top" wrapText="1"/>
    </xf>
    <xf numFmtId="49" fontId="48" fillId="14" borderId="19" xfId="0" applyNumberFormat="1" applyFont="1" applyFill="1" applyBorder="1" applyAlignment="1" applyProtection="1">
      <alignment horizontal="left" vertical="top" wrapText="1"/>
      <protection locked="0"/>
    </xf>
    <xf numFmtId="0" fontId="54" fillId="14" borderId="19" xfId="0" applyFont="1" applyFill="1" applyBorder="1" applyAlignment="1">
      <alignment horizontal="left" vertical="top" wrapText="1"/>
    </xf>
    <xf numFmtId="164" fontId="57" fillId="12" borderId="61" xfId="0" applyNumberFormat="1" applyFont="1" applyFill="1" applyBorder="1" applyAlignment="1" applyProtection="1">
      <alignment horizontal="center" vertical="top"/>
      <protection locked="0"/>
    </xf>
    <xf numFmtId="164" fontId="57" fillId="12" borderId="63" xfId="0" applyNumberFormat="1" applyFont="1" applyFill="1" applyBorder="1" applyAlignment="1" applyProtection="1">
      <alignment horizontal="center" vertical="top"/>
      <protection locked="0"/>
    </xf>
    <xf numFmtId="164" fontId="59" fillId="12" borderId="63" xfId="0" applyNumberFormat="1" applyFont="1" applyFill="1" applyBorder="1" applyAlignment="1">
      <alignment horizontal="center" vertical="top" wrapText="1"/>
    </xf>
    <xf numFmtId="49" fontId="48" fillId="15" borderId="19" xfId="0" applyNumberFormat="1" applyFont="1" applyFill="1" applyBorder="1" applyAlignment="1" applyProtection="1">
      <alignment horizontal="center" vertical="top" wrapText="1"/>
      <protection locked="0"/>
    </xf>
    <xf numFmtId="49" fontId="54" fillId="15" borderId="19" xfId="0" applyNumberFormat="1" applyFont="1" applyFill="1" applyBorder="1" applyAlignment="1" applyProtection="1">
      <alignment horizontal="center" vertical="top" wrapText="1"/>
      <protection locked="0"/>
    </xf>
    <xf numFmtId="49" fontId="54" fillId="15" borderId="19" xfId="0" applyNumberFormat="1" applyFont="1" applyFill="1" applyBorder="1" applyAlignment="1" applyProtection="1">
      <alignment horizontal="left" vertical="top" wrapText="1"/>
      <protection locked="0"/>
    </xf>
    <xf numFmtId="0" fontId="54" fillId="0" borderId="19" xfId="0" applyFont="1" applyBorder="1" applyAlignment="1">
      <alignment horizontal="left"/>
    </xf>
    <xf numFmtId="0" fontId="54" fillId="0" borderId="40" xfId="0" applyFont="1" applyBorder="1" applyAlignment="1" applyProtection="1">
      <alignment horizontal="left" vertical="top" wrapText="1"/>
      <protection locked="0"/>
    </xf>
    <xf numFmtId="49" fontId="60" fillId="15" borderId="19" xfId="0" applyNumberFormat="1" applyFont="1" applyFill="1" applyBorder="1" applyAlignment="1" applyProtection="1">
      <alignment horizontal="left" vertical="top" wrapText="1"/>
      <protection locked="0"/>
    </xf>
    <xf numFmtId="0" fontId="54" fillId="12" borderId="40" xfId="0" applyFont="1" applyFill="1" applyBorder="1" applyAlignment="1">
      <alignment horizontal="left" vertical="top" wrapText="1"/>
    </xf>
    <xf numFmtId="49" fontId="54" fillId="0" borderId="19" xfId="0" applyNumberFormat="1" applyFont="1" applyBorder="1" applyAlignment="1" applyProtection="1">
      <alignment horizontal="left" vertical="top" wrapText="1"/>
      <protection locked="0"/>
    </xf>
    <xf numFmtId="49" fontId="54" fillId="16" borderId="19" xfId="0" applyNumberFormat="1" applyFont="1" applyFill="1" applyBorder="1" applyAlignment="1" applyProtection="1">
      <alignment horizontal="left" vertical="top" wrapText="1"/>
      <protection locked="0"/>
    </xf>
    <xf numFmtId="0" fontId="54" fillId="0" borderId="17" xfId="0" applyFont="1" applyBorder="1" applyAlignment="1">
      <alignment horizontal="left" vertical="top" wrapText="1"/>
    </xf>
    <xf numFmtId="49" fontId="54" fillId="14" borderId="22" xfId="0" applyNumberFormat="1" applyFont="1" applyFill="1" applyBorder="1" applyAlignment="1" applyProtection="1">
      <alignment horizontal="left" vertical="top" wrapText="1"/>
      <protection locked="0"/>
    </xf>
    <xf numFmtId="0" fontId="54" fillId="0" borderId="20" xfId="0" applyFont="1" applyBorder="1" applyAlignment="1" applyProtection="1">
      <alignment horizontal="left" vertical="top" wrapText="1"/>
      <protection locked="0"/>
    </xf>
    <xf numFmtId="49" fontId="54" fillId="0" borderId="19" xfId="0" applyNumberFormat="1" applyFont="1" applyBorder="1" applyAlignment="1" applyProtection="1">
      <alignment horizontal="center" vertical="top" wrapText="1"/>
      <protection locked="0"/>
    </xf>
    <xf numFmtId="164" fontId="57" fillId="12" borderId="61" xfId="0" applyNumberFormat="1" applyFont="1" applyFill="1" applyBorder="1" applyAlignment="1">
      <alignment horizontal="center" vertical="top"/>
    </xf>
    <xf numFmtId="164" fontId="57" fillId="12" borderId="63" xfId="0" applyNumberFormat="1" applyFont="1" applyFill="1" applyBorder="1" applyAlignment="1">
      <alignment horizontal="center" vertical="top"/>
    </xf>
    <xf numFmtId="49" fontId="54" fillId="15" borderId="19" xfId="0" applyNumberFormat="1" applyFont="1" applyFill="1" applyBorder="1" applyAlignment="1">
      <alignment horizontal="center" vertical="top" wrapText="1"/>
    </xf>
    <xf numFmtId="49" fontId="54" fillId="15" borderId="19" xfId="0" applyNumberFormat="1" applyFont="1" applyFill="1" applyBorder="1" applyAlignment="1">
      <alignment horizontal="left" vertical="top" wrapText="1"/>
    </xf>
    <xf numFmtId="49" fontId="54" fillId="0" borderId="19" xfId="0" applyNumberFormat="1" applyFont="1" applyBorder="1" applyAlignment="1">
      <alignment horizontal="center" vertical="top" wrapText="1"/>
    </xf>
    <xf numFmtId="164" fontId="59" fillId="7" borderId="63" xfId="0" applyNumberFormat="1" applyFont="1" applyFill="1" applyBorder="1" applyAlignment="1">
      <alignment horizontal="center"/>
    </xf>
    <xf numFmtId="0" fontId="57" fillId="0" borderId="57" xfId="0" applyFont="1" applyBorder="1" applyAlignment="1">
      <alignment horizontal="center" vertical="top" wrapText="1"/>
    </xf>
    <xf numFmtId="0" fontId="61" fillId="0" borderId="21" xfId="0" applyFont="1" applyBorder="1" applyAlignment="1">
      <alignment horizontal="left"/>
    </xf>
    <xf numFmtId="0" fontId="61" fillId="0" borderId="61" xfId="0" applyFont="1" applyBorder="1" applyAlignment="1">
      <alignment horizontal="center" vertical="center"/>
    </xf>
    <xf numFmtId="0" fontId="61" fillId="0" borderId="63" xfId="0" applyFont="1" applyBorder="1" applyAlignment="1">
      <alignment horizontal="center" vertical="center"/>
    </xf>
    <xf numFmtId="0" fontId="61" fillId="0" borderId="63" xfId="0" applyFont="1" applyBorder="1" applyAlignment="1">
      <alignment horizontal="center"/>
    </xf>
    <xf numFmtId="0" fontId="61" fillId="0" borderId="17" xfId="0" applyFont="1" applyBorder="1" applyAlignment="1">
      <alignment horizontal="left"/>
    </xf>
    <xf numFmtId="0" fontId="59" fillId="14" borderId="63" xfId="0" applyFont="1" applyFill="1" applyBorder="1" applyAlignment="1">
      <alignment horizontal="center" vertical="center"/>
    </xf>
    <xf numFmtId="0" fontId="54" fillId="0" borderId="22" xfId="0" applyFont="1" applyBorder="1" applyAlignment="1">
      <alignment horizontal="left"/>
    </xf>
    <xf numFmtId="0" fontId="57" fillId="0" borderId="20" xfId="0" applyFont="1" applyBorder="1" applyAlignment="1">
      <alignment horizontal="center" vertical="top"/>
    </xf>
    <xf numFmtId="0" fontId="57" fillId="0" borderId="19" xfId="0" applyFont="1" applyBorder="1" applyAlignment="1">
      <alignment horizontal="center" vertical="top" wrapText="1"/>
    </xf>
    <xf numFmtId="164" fontId="57" fillId="5" borderId="19" xfId="0" applyNumberFormat="1" applyFont="1" applyFill="1" applyBorder="1" applyAlignment="1">
      <alignment horizontal="center" vertical="top" wrapText="1"/>
    </xf>
    <xf numFmtId="0" fontId="56" fillId="10" borderId="22" xfId="1" applyFont="1" applyFill="1" applyBorder="1" applyAlignment="1">
      <alignment horizontal="left" vertical="center" wrapText="1"/>
    </xf>
    <xf numFmtId="164" fontId="40" fillId="0" borderId="22" xfId="0" applyNumberFormat="1" applyFont="1" applyBorder="1" applyAlignment="1" applyProtection="1">
      <alignment horizontal="center" vertical="top"/>
      <protection locked="0"/>
    </xf>
    <xf numFmtId="0" fontId="8" fillId="0" borderId="0" xfId="0" applyFont="1" applyProtection="1">
      <protection locked="0"/>
    </xf>
    <xf numFmtId="0" fontId="45" fillId="0" borderId="20" xfId="0" applyFont="1" applyBorder="1" applyAlignment="1">
      <alignment horizontal="right" wrapText="1"/>
    </xf>
    <xf numFmtId="0" fontId="45" fillId="9" borderId="19" xfId="0" applyFont="1" applyFill="1" applyBorder="1" applyAlignment="1">
      <alignment horizontal="right" wrapText="1"/>
    </xf>
    <xf numFmtId="164" fontId="34" fillId="0" borderId="19" xfId="0" applyNumberFormat="1" applyFont="1" applyBorder="1" applyAlignment="1" applyProtection="1">
      <alignment horizontal="center"/>
      <protection locked="0"/>
    </xf>
    <xf numFmtId="49" fontId="40" fillId="0" borderId="19" xfId="0" applyNumberFormat="1" applyFont="1" applyBorder="1" applyAlignment="1" applyProtection="1">
      <alignment horizontal="left" wrapText="1"/>
      <protection locked="0"/>
    </xf>
    <xf numFmtId="164" fontId="45" fillId="5" borderId="22" xfId="0" applyNumberFormat="1" applyFont="1" applyFill="1" applyBorder="1" applyAlignment="1">
      <alignment horizontal="center" vertical="top" wrapText="1"/>
    </xf>
    <xf numFmtId="0" fontId="56" fillId="10" borderId="19" xfId="0" applyFont="1" applyFill="1" applyBorder="1" applyAlignment="1" applyProtection="1">
      <alignment horizontal="left" vertical="center" wrapText="1"/>
      <protection locked="0"/>
    </xf>
    <xf numFmtId="0" fontId="40" fillId="0" borderId="19" xfId="0" applyFont="1" applyBorder="1" applyAlignment="1" applyProtection="1">
      <alignment horizontal="center" vertical="top"/>
      <protection locked="0"/>
    </xf>
    <xf numFmtId="0" fontId="56" fillId="17" borderId="19" xfId="0" applyFont="1" applyFill="1" applyBorder="1" applyAlignment="1" applyProtection="1">
      <alignment horizontal="left" vertical="top" wrapText="1"/>
      <protection locked="0"/>
    </xf>
    <xf numFmtId="0" fontId="56" fillId="0" borderId="19" xfId="0" applyFont="1" applyBorder="1" applyAlignment="1" applyProtection="1">
      <alignment horizontal="left" vertical="center" wrapText="1"/>
      <protection locked="0"/>
    </xf>
    <xf numFmtId="0" fontId="40" fillId="0" borderId="20" xfId="0" applyFont="1" applyBorder="1" applyAlignment="1" applyProtection="1">
      <alignment horizontal="center" vertical="center" wrapText="1"/>
      <protection locked="0"/>
    </xf>
    <xf numFmtId="0" fontId="40" fillId="0" borderId="20" xfId="0" applyFont="1" applyBorder="1" applyAlignment="1" applyProtection="1">
      <alignment horizontal="left" vertical="center" wrapText="1"/>
      <protection locked="0"/>
    </xf>
    <xf numFmtId="0" fontId="34" fillId="0" borderId="19" xfId="0" applyFont="1" applyBorder="1" applyAlignment="1" applyProtection="1">
      <alignment horizontal="center"/>
      <protection locked="0"/>
    </xf>
    <xf numFmtId="0" fontId="34" fillId="0" borderId="19" xfId="0" applyFont="1" applyBorder="1" applyAlignment="1" applyProtection="1">
      <alignment horizontal="center" vertical="top" wrapText="1"/>
      <protection locked="0"/>
    </xf>
    <xf numFmtId="0" fontId="45" fillId="0" borderId="19" xfId="0" applyFont="1" applyBorder="1" applyAlignment="1" applyProtection="1">
      <alignment horizontal="center" vertical="top" wrapText="1"/>
      <protection locked="0"/>
    </xf>
    <xf numFmtId="0" fontId="60" fillId="10" borderId="19" xfId="1" applyFont="1" applyFill="1" applyBorder="1" applyAlignment="1">
      <alignment horizontal="left" vertical="center" wrapText="1"/>
    </xf>
    <xf numFmtId="164" fontId="54" fillId="0" borderId="19" xfId="0" applyNumberFormat="1" applyFont="1" applyBorder="1" applyAlignment="1" applyProtection="1">
      <alignment horizontal="center" vertical="top"/>
      <protection locked="0"/>
    </xf>
    <xf numFmtId="49" fontId="60" fillId="9" borderId="19" xfId="1" applyNumberFormat="1" applyFont="1" applyFill="1" applyBorder="1" applyAlignment="1" applyProtection="1">
      <alignment horizontal="left" vertical="center" wrapText="1"/>
      <protection locked="0"/>
    </xf>
    <xf numFmtId="0" fontId="54" fillId="0" borderId="20" xfId="0" applyFont="1" applyBorder="1" applyAlignment="1">
      <alignment horizontal="center" vertical="center" wrapText="1"/>
    </xf>
    <xf numFmtId="0" fontId="57" fillId="0" borderId="20" xfId="0" applyFont="1" applyBorder="1" applyAlignment="1">
      <alignment horizontal="right" wrapText="1"/>
    </xf>
    <xf numFmtId="0" fontId="57" fillId="9" borderId="19" xfId="0" applyFont="1" applyFill="1" applyBorder="1" applyAlignment="1">
      <alignment horizontal="right" wrapText="1"/>
    </xf>
    <xf numFmtId="164" fontId="59" fillId="0" borderId="19" xfId="0" applyNumberFormat="1" applyFont="1" applyBorder="1" applyAlignment="1" applyProtection="1">
      <alignment horizontal="center"/>
      <protection locked="0"/>
    </xf>
    <xf numFmtId="49" fontId="54" fillId="0" borderId="19" xfId="0" applyNumberFormat="1" applyFont="1" applyBorder="1" applyAlignment="1" applyProtection="1">
      <alignment horizontal="left" wrapText="1"/>
      <protection locked="0"/>
    </xf>
    <xf numFmtId="0" fontId="31" fillId="0" borderId="0" xfId="0" applyFont="1" applyAlignment="1" applyProtection="1">
      <alignment horizontal="center" vertical="center"/>
      <protection locked="0"/>
    </xf>
    <xf numFmtId="0" fontId="31" fillId="0" borderId="0" xfId="0" applyFont="1" applyProtection="1"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31" fillId="0" borderId="23" xfId="0" applyFont="1" applyBorder="1" applyAlignment="1">
      <alignment vertical="center" wrapText="1"/>
    </xf>
    <xf numFmtId="0" fontId="31" fillId="0" borderId="23" xfId="0" applyFont="1" applyBorder="1" applyAlignment="1">
      <alignment horizontal="center" vertical="center"/>
    </xf>
    <xf numFmtId="0" fontId="36" fillId="4" borderId="23" xfId="1" applyFont="1" applyFill="1" applyBorder="1" applyAlignment="1">
      <alignment horizontal="center" vertical="center" wrapText="1"/>
    </xf>
    <xf numFmtId="49" fontId="36" fillId="9" borderId="21" xfId="1" applyNumberFormat="1" applyFont="1" applyFill="1" applyBorder="1" applyAlignment="1" applyProtection="1">
      <alignment horizontal="left" vertical="top" wrapText="1"/>
      <protection locked="0"/>
    </xf>
    <xf numFmtId="0" fontId="10" fillId="5" borderId="24" xfId="0" applyFont="1" applyFill="1" applyBorder="1" applyAlignment="1">
      <alignment horizontal="center" vertical="center" wrapText="1"/>
    </xf>
    <xf numFmtId="0" fontId="10" fillId="5" borderId="53" xfId="0" applyFont="1" applyFill="1" applyBorder="1" applyAlignment="1">
      <alignment horizontal="center" vertical="center" wrapText="1"/>
    </xf>
    <xf numFmtId="0" fontId="10" fillId="5" borderId="52" xfId="0" applyFont="1" applyFill="1" applyBorder="1" applyAlignment="1">
      <alignment horizontal="center" vertical="center" wrapText="1"/>
    </xf>
    <xf numFmtId="0" fontId="10" fillId="4" borderId="21" xfId="0" applyFont="1" applyFill="1" applyBorder="1" applyAlignment="1">
      <alignment horizontal="center" vertical="center" wrapText="1"/>
    </xf>
    <xf numFmtId="0" fontId="10" fillId="4" borderId="49" xfId="0" applyFont="1" applyFill="1" applyBorder="1" applyAlignment="1">
      <alignment horizontal="center" vertical="center" wrapText="1"/>
    </xf>
    <xf numFmtId="0" fontId="10" fillId="4" borderId="23" xfId="0" applyFont="1" applyFill="1" applyBorder="1" applyAlignment="1">
      <alignment horizontal="center" vertical="center" wrapText="1"/>
    </xf>
    <xf numFmtId="0" fontId="10" fillId="5" borderId="38" xfId="0" applyFont="1" applyFill="1" applyBorder="1" applyAlignment="1">
      <alignment horizontal="center" vertical="center" wrapText="1"/>
    </xf>
    <xf numFmtId="0" fontId="10" fillId="4" borderId="22" xfId="0" applyFont="1" applyFill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0" fontId="10" fillId="4" borderId="53" xfId="0" applyFont="1" applyFill="1" applyBorder="1" applyAlignment="1">
      <alignment horizontal="center" vertical="center" wrapText="1"/>
    </xf>
    <xf numFmtId="0" fontId="10" fillId="4" borderId="52" xfId="0" applyFont="1" applyFill="1" applyBorder="1" applyAlignment="1">
      <alignment horizontal="center" vertical="center" wrapText="1"/>
    </xf>
    <xf numFmtId="0" fontId="10" fillId="4" borderId="17" xfId="0" applyFont="1" applyFill="1" applyBorder="1" applyAlignment="1">
      <alignment horizontal="center" vertical="center" wrapText="1"/>
    </xf>
    <xf numFmtId="0" fontId="0" fillId="0" borderId="0" xfId="0" applyAlignment="1" applyProtection="1">
      <alignment horizontal="left" vertical="top"/>
      <protection locked="0"/>
    </xf>
    <xf numFmtId="0" fontId="0" fillId="0" borderId="0" xfId="0" applyAlignment="1" applyProtection="1">
      <alignment vertical="top"/>
      <protection locked="0"/>
    </xf>
    <xf numFmtId="0" fontId="4" fillId="2" borderId="0" xfId="0" applyFont="1" applyFill="1" applyAlignment="1">
      <alignment vertical="top" wrapText="1"/>
    </xf>
    <xf numFmtId="0" fontId="10" fillId="2" borderId="4" xfId="0" applyFont="1" applyFill="1" applyBorder="1" applyAlignment="1">
      <alignment horizontal="center" vertical="top" wrapText="1"/>
    </xf>
    <xf numFmtId="0" fontId="4" fillId="3" borderId="23" xfId="0" applyFont="1" applyFill="1" applyBorder="1" applyAlignment="1">
      <alignment horizontal="center" vertical="center" wrapText="1"/>
    </xf>
    <xf numFmtId="0" fontId="4" fillId="3" borderId="38" xfId="0" applyFont="1" applyFill="1" applyBorder="1" applyAlignment="1">
      <alignment vertical="top" wrapText="1"/>
    </xf>
    <xf numFmtId="0" fontId="4" fillId="3" borderId="23" xfId="0" applyFont="1" applyFill="1" applyBorder="1" applyAlignment="1">
      <alignment horizontal="center" vertical="top" wrapText="1"/>
    </xf>
    <xf numFmtId="0" fontId="4" fillId="4" borderId="23" xfId="0" applyFont="1" applyFill="1" applyBorder="1" applyAlignment="1">
      <alignment horizontal="center" vertical="top" wrapText="1"/>
    </xf>
    <xf numFmtId="0" fontId="7" fillId="0" borderId="69" xfId="0" applyFont="1" applyBorder="1" applyAlignment="1">
      <alignment vertical="top" wrapText="1"/>
    </xf>
    <xf numFmtId="0" fontId="31" fillId="2" borderId="23" xfId="0" applyFont="1" applyFill="1" applyBorder="1" applyAlignment="1">
      <alignment horizontal="center" vertical="top" wrapText="1"/>
    </xf>
    <xf numFmtId="0" fontId="10" fillId="2" borderId="23" xfId="0" applyFont="1" applyFill="1" applyBorder="1" applyAlignment="1">
      <alignment horizontal="center" vertical="top" wrapText="1"/>
    </xf>
    <xf numFmtId="0" fontId="4" fillId="2" borderId="70" xfId="0" applyFont="1" applyFill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center" vertical="center" wrapText="1"/>
    </xf>
    <xf numFmtId="0" fontId="66" fillId="5" borderId="23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vertical="top" wrapText="1"/>
    </xf>
    <xf numFmtId="0" fontId="4" fillId="9" borderId="22" xfId="0" applyFont="1" applyFill="1" applyBorder="1" applyAlignment="1">
      <alignment horizontal="left" vertical="top" wrapText="1"/>
    </xf>
    <xf numFmtId="1" fontId="45" fillId="12" borderId="63" xfId="0" applyNumberFormat="1" applyFont="1" applyFill="1" applyBorder="1" applyAlignment="1" applyProtection="1">
      <alignment horizontal="center" vertical="top"/>
      <protection locked="0"/>
    </xf>
    <xf numFmtId="1" fontId="45" fillId="18" borderId="63" xfId="0" applyNumberFormat="1" applyFont="1" applyFill="1" applyBorder="1" applyAlignment="1" applyProtection="1">
      <alignment horizontal="center" vertical="top"/>
      <protection locked="0"/>
    </xf>
    <xf numFmtId="1" fontId="45" fillId="12" borderId="57" xfId="0" applyNumberFormat="1" applyFont="1" applyFill="1" applyBorder="1" applyAlignment="1" applyProtection="1">
      <alignment horizontal="center" vertical="top"/>
      <protection locked="0"/>
    </xf>
    <xf numFmtId="164" fontId="45" fillId="18" borderId="63" xfId="0" applyNumberFormat="1" applyFont="1" applyFill="1" applyBorder="1" applyAlignment="1" applyProtection="1">
      <alignment horizontal="center" vertical="top"/>
      <protection locked="0"/>
    </xf>
    <xf numFmtId="1" fontId="9" fillId="2" borderId="18" xfId="0" applyNumberFormat="1" applyFont="1" applyFill="1" applyBorder="1" applyAlignment="1" applyProtection="1">
      <alignment horizontal="center" vertical="top"/>
      <protection locked="0"/>
    </xf>
    <xf numFmtId="164" fontId="12" fillId="2" borderId="3" xfId="0" applyNumberFormat="1" applyFont="1" applyFill="1" applyBorder="1" applyAlignment="1">
      <alignment horizontal="center" vertical="top" wrapText="1"/>
    </xf>
    <xf numFmtId="49" fontId="40" fillId="15" borderId="22" xfId="0" applyNumberFormat="1" applyFont="1" applyFill="1" applyBorder="1" applyAlignment="1" applyProtection="1">
      <alignment horizontal="center" vertical="top" wrapText="1"/>
      <protection locked="0"/>
    </xf>
    <xf numFmtId="49" fontId="55" fillId="15" borderId="22" xfId="0" applyNumberFormat="1" applyFont="1" applyFill="1" applyBorder="1" applyAlignment="1" applyProtection="1">
      <alignment horizontal="center" vertical="center" wrapText="1"/>
      <protection locked="0"/>
    </xf>
    <xf numFmtId="49" fontId="40" fillId="15" borderId="22" xfId="0" applyNumberFormat="1" applyFont="1" applyFill="1" applyBorder="1" applyAlignment="1" applyProtection="1">
      <alignment horizontal="left" vertical="top" wrapText="1"/>
      <protection locked="0"/>
    </xf>
    <xf numFmtId="49" fontId="49" fillId="13" borderId="22" xfId="0" applyNumberFormat="1" applyFont="1" applyFill="1" applyBorder="1" applyAlignment="1" applyProtection="1">
      <alignment horizontal="left" vertical="top" wrapText="1"/>
      <protection locked="0"/>
    </xf>
    <xf numFmtId="49" fontId="40" fillId="15" borderId="20" xfId="0" applyNumberFormat="1" applyFont="1" applyFill="1" applyBorder="1" applyAlignment="1" applyProtection="1">
      <alignment horizontal="center" vertical="top" wrapText="1"/>
      <protection locked="0"/>
    </xf>
    <xf numFmtId="49" fontId="55" fillId="15" borderId="19" xfId="0" applyNumberFormat="1" applyFont="1" applyFill="1" applyBorder="1" applyAlignment="1" applyProtection="1">
      <alignment horizontal="center" vertical="top" wrapText="1"/>
      <protection locked="0"/>
    </xf>
    <xf numFmtId="49" fontId="49" fillId="13" borderId="19" xfId="0" applyNumberFormat="1" applyFont="1" applyFill="1" applyBorder="1" applyAlignment="1" applyProtection="1">
      <alignment horizontal="left" vertical="top" wrapText="1"/>
      <protection locked="0"/>
    </xf>
    <xf numFmtId="0" fontId="4" fillId="9" borderId="22" xfId="0" applyFont="1" applyFill="1" applyBorder="1" applyAlignment="1">
      <alignment vertical="top" wrapText="1"/>
    </xf>
    <xf numFmtId="49" fontId="55" fillId="15" borderId="19" xfId="0" applyNumberFormat="1" applyFont="1" applyFill="1" applyBorder="1" applyAlignment="1" applyProtection="1">
      <alignment horizontal="center" vertical="center" wrapText="1"/>
      <protection locked="0"/>
    </xf>
    <xf numFmtId="0" fontId="4" fillId="9" borderId="22" xfId="0" applyFont="1" applyFill="1" applyBorder="1" applyAlignment="1" applyProtection="1">
      <alignment horizontal="left" vertical="top" wrapText="1"/>
      <protection locked="0"/>
    </xf>
    <xf numFmtId="49" fontId="40" fillId="15" borderId="72" xfId="0" applyNumberFormat="1" applyFont="1" applyFill="1" applyBorder="1" applyAlignment="1" applyProtection="1">
      <alignment horizontal="left" vertical="top" wrapText="1"/>
      <protection locked="0"/>
    </xf>
    <xf numFmtId="49" fontId="49" fillId="13" borderId="72" xfId="0" applyNumberFormat="1" applyFont="1" applyFill="1" applyBorder="1" applyAlignment="1" applyProtection="1">
      <alignment horizontal="left" vertical="top" wrapText="1"/>
      <protection locked="0"/>
    </xf>
    <xf numFmtId="0" fontId="4" fillId="9" borderId="23" xfId="0" applyFont="1" applyFill="1" applyBorder="1" applyAlignment="1">
      <alignment vertical="center" wrapText="1"/>
    </xf>
    <xf numFmtId="0" fontId="0" fillId="9" borderId="23" xfId="0" applyFill="1" applyBorder="1"/>
    <xf numFmtId="0" fontId="4" fillId="9" borderId="23" xfId="0" applyFont="1" applyFill="1" applyBorder="1" applyAlignment="1" applyProtection="1">
      <alignment horizontal="left" vertical="top" wrapText="1"/>
      <protection locked="0"/>
    </xf>
    <xf numFmtId="1" fontId="9" fillId="2" borderId="18" xfId="0" applyNumberFormat="1" applyFont="1" applyFill="1" applyBorder="1" applyAlignment="1">
      <alignment horizontal="center" vertical="top"/>
    </xf>
    <xf numFmtId="49" fontId="40" fillId="13" borderId="19" xfId="0" applyNumberFormat="1" applyFont="1" applyFill="1" applyBorder="1" applyAlignment="1">
      <alignment horizontal="left" vertical="top" wrapText="1"/>
    </xf>
    <xf numFmtId="0" fontId="17" fillId="0" borderId="45" xfId="0" applyFont="1" applyBorder="1"/>
    <xf numFmtId="1" fontId="18" fillId="7" borderId="18" xfId="0" applyNumberFormat="1" applyFont="1" applyFill="1" applyBorder="1" applyAlignment="1">
      <alignment horizontal="center"/>
    </xf>
    <xf numFmtId="164" fontId="18" fillId="7" borderId="3" xfId="0" applyNumberFormat="1" applyFont="1" applyFill="1" applyBorder="1" applyAlignment="1">
      <alignment horizontal="center"/>
    </xf>
    <xf numFmtId="0" fontId="26" fillId="0" borderId="23" xfId="0" applyFont="1" applyBorder="1" applyAlignment="1">
      <alignment horizontal="center" vertical="top" wrapText="1"/>
    </xf>
    <xf numFmtId="0" fontId="27" fillId="0" borderId="23" xfId="0" applyFont="1" applyBorder="1" applyAlignment="1">
      <alignment horizontal="center" vertical="top" wrapText="1"/>
    </xf>
    <xf numFmtId="49" fontId="4" fillId="3" borderId="72" xfId="0" applyNumberFormat="1" applyFont="1" applyFill="1" applyBorder="1" applyAlignment="1" applyProtection="1">
      <alignment horizontal="center" vertical="top" wrapText="1"/>
      <protection locked="0"/>
    </xf>
    <xf numFmtId="49" fontId="8" fillId="3" borderId="72" xfId="0" applyNumberFormat="1" applyFont="1" applyFill="1" applyBorder="1" applyAlignment="1" applyProtection="1">
      <alignment horizontal="left" vertical="top" wrapText="1"/>
      <protection locked="0"/>
    </xf>
    <xf numFmtId="49" fontId="8" fillId="3" borderId="54" xfId="0" applyNumberFormat="1" applyFont="1" applyFill="1" applyBorder="1" applyAlignment="1" applyProtection="1">
      <alignment horizontal="left" vertical="top" wrapText="1"/>
      <protection locked="0"/>
    </xf>
    <xf numFmtId="49" fontId="8" fillId="3" borderId="54" xfId="0" applyNumberFormat="1" applyFont="1" applyFill="1" applyBorder="1" applyAlignment="1" applyProtection="1">
      <alignment horizontal="center" vertical="top" wrapText="1"/>
      <protection locked="0"/>
    </xf>
    <xf numFmtId="49" fontId="8" fillId="4" borderId="54" xfId="0" applyNumberFormat="1" applyFont="1" applyFill="1" applyBorder="1" applyAlignment="1" applyProtection="1">
      <alignment horizontal="left" vertical="top" wrapText="1"/>
      <protection locked="0"/>
    </xf>
    <xf numFmtId="49" fontId="8" fillId="3" borderId="22" xfId="0" applyNumberFormat="1" applyFont="1" applyFill="1" applyBorder="1" applyAlignment="1" applyProtection="1">
      <alignment horizontal="left" vertical="top" wrapText="1"/>
      <protection locked="0"/>
    </xf>
    <xf numFmtId="49" fontId="8" fillId="4" borderId="23" xfId="0" applyNumberFormat="1" applyFont="1" applyFill="1" applyBorder="1" applyAlignment="1" applyProtection="1">
      <alignment horizontal="left" vertical="top" wrapText="1"/>
      <protection locked="0"/>
    </xf>
    <xf numFmtId="0" fontId="4" fillId="19" borderId="21" xfId="0" applyFont="1" applyFill="1" applyBorder="1" applyAlignment="1" applyProtection="1">
      <alignment horizontal="left" vertical="top" wrapText="1"/>
      <protection locked="0"/>
    </xf>
    <xf numFmtId="0" fontId="4" fillId="19" borderId="24" xfId="0" applyFont="1" applyFill="1" applyBorder="1" applyAlignment="1" applyProtection="1">
      <alignment horizontal="left" vertical="top" wrapText="1"/>
      <protection locked="0"/>
    </xf>
    <xf numFmtId="0" fontId="9" fillId="7" borderId="23" xfId="0" applyFont="1" applyFill="1" applyBorder="1" applyAlignment="1" applyProtection="1">
      <alignment horizontal="left" vertical="top" wrapText="1"/>
      <protection locked="0"/>
    </xf>
    <xf numFmtId="0" fontId="4" fillId="0" borderId="17" xfId="0" applyFont="1" applyBorder="1" applyAlignment="1" applyProtection="1">
      <alignment horizontal="left" vertical="top" wrapText="1"/>
      <protection locked="0"/>
    </xf>
    <xf numFmtId="0" fontId="19" fillId="20" borderId="2" xfId="0" applyFont="1" applyFill="1" applyBorder="1"/>
    <xf numFmtId="0" fontId="20" fillId="20" borderId="3" xfId="0" applyFont="1" applyFill="1" applyBorder="1" applyAlignment="1">
      <alignment horizontal="center"/>
    </xf>
    <xf numFmtId="1" fontId="20" fillId="20" borderId="18" xfId="0" applyNumberFormat="1" applyFont="1" applyFill="1" applyBorder="1" applyAlignment="1">
      <alignment horizontal="center"/>
    </xf>
    <xf numFmtId="0" fontId="20" fillId="20" borderId="23" xfId="0" applyFont="1" applyFill="1" applyBorder="1" applyAlignment="1">
      <alignment horizontal="center"/>
    </xf>
    <xf numFmtId="0" fontId="20" fillId="20" borderId="0" xfId="0" applyFont="1" applyFill="1" applyAlignment="1">
      <alignment horizontal="center"/>
    </xf>
    <xf numFmtId="0" fontId="19" fillId="20" borderId="2" xfId="0" applyFont="1" applyFill="1" applyBorder="1" applyAlignment="1">
      <alignment wrapText="1"/>
    </xf>
    <xf numFmtId="0" fontId="12" fillId="0" borderId="0" xfId="0" applyFont="1" applyAlignment="1">
      <alignment horizontal="center"/>
    </xf>
    <xf numFmtId="0" fontId="9" fillId="0" borderId="0" xfId="0" applyFont="1" applyAlignment="1">
      <alignment vertical="center" wrapText="1"/>
    </xf>
    <xf numFmtId="0" fontId="23" fillId="0" borderId="21" xfId="0" applyFont="1" applyBorder="1" applyAlignment="1" applyProtection="1">
      <alignment vertical="top" wrapText="1"/>
      <protection locked="0"/>
    </xf>
    <xf numFmtId="0" fontId="23" fillId="0" borderId="49" xfId="0" applyFont="1" applyBorder="1" applyAlignment="1" applyProtection="1">
      <alignment vertical="top" wrapText="1"/>
      <protection locked="0"/>
    </xf>
    <xf numFmtId="0" fontId="23" fillId="0" borderId="22" xfId="0" applyFont="1" applyBorder="1" applyAlignment="1" applyProtection="1">
      <alignment vertical="top" wrapText="1"/>
      <protection locked="0"/>
    </xf>
    <xf numFmtId="164" fontId="59" fillId="0" borderId="16" xfId="0" applyNumberFormat="1" applyFont="1" applyBorder="1" applyAlignment="1">
      <alignment horizontal="center"/>
    </xf>
    <xf numFmtId="0" fontId="30" fillId="0" borderId="8" xfId="0" applyFont="1" applyBorder="1" applyAlignment="1">
      <alignment horizontal="center" vertical="center"/>
    </xf>
    <xf numFmtId="0" fontId="68" fillId="0" borderId="23" xfId="0" applyFont="1" applyBorder="1" applyAlignment="1">
      <alignment horizontal="left" vertical="top" wrapText="1" indent="1"/>
    </xf>
    <xf numFmtId="0" fontId="23" fillId="21" borderId="0" xfId="0" applyFont="1" applyFill="1"/>
    <xf numFmtId="0" fontId="52" fillId="21" borderId="0" xfId="0" applyFont="1" applyFill="1" applyAlignment="1">
      <alignment horizontal="center" vertical="center"/>
    </xf>
    <xf numFmtId="0" fontId="69" fillId="0" borderId="23" xfId="0" applyFont="1" applyBorder="1" applyAlignment="1">
      <alignment horizontal="center" vertical="top"/>
    </xf>
    <xf numFmtId="0" fontId="69" fillId="0" borderId="23" xfId="0" applyFont="1" applyBorder="1" applyAlignment="1">
      <alignment horizontal="center" vertical="top" wrapText="1"/>
    </xf>
    <xf numFmtId="49" fontId="8" fillId="10" borderId="77" xfId="0" applyNumberFormat="1" applyFont="1" applyFill="1" applyBorder="1" applyAlignment="1" applyProtection="1">
      <alignment vertical="top" wrapText="1"/>
      <protection locked="0"/>
    </xf>
    <xf numFmtId="0" fontId="0" fillId="5" borderId="78" xfId="0" applyFill="1" applyBorder="1"/>
    <xf numFmtId="0" fontId="10" fillId="0" borderId="0" xfId="0" applyFont="1" applyAlignment="1">
      <alignment horizontal="right" vertical="top"/>
    </xf>
    <xf numFmtId="0" fontId="31" fillId="0" borderId="23" xfId="0" applyFont="1" applyBorder="1" applyAlignment="1">
      <alignment horizontal="left" vertical="center" wrapText="1"/>
    </xf>
    <xf numFmtId="0" fontId="14" fillId="10" borderId="23" xfId="1" applyFont="1" applyFill="1" applyBorder="1" applyAlignment="1">
      <alignment vertical="top" wrapText="1"/>
    </xf>
    <xf numFmtId="0" fontId="10" fillId="5" borderId="23" xfId="0" applyFont="1" applyFill="1" applyBorder="1" applyAlignment="1">
      <alignment horizontal="center" vertical="center"/>
    </xf>
    <xf numFmtId="0" fontId="14" fillId="0" borderId="23" xfId="1" applyFont="1" applyBorder="1" applyAlignment="1">
      <alignment horizontal="left" vertical="top" wrapText="1" indent="1"/>
    </xf>
    <xf numFmtId="0" fontId="40" fillId="0" borderId="23" xfId="0" applyFont="1" applyBorder="1" applyAlignment="1">
      <alignment horizontal="left" vertical="top" wrapText="1" indent="1"/>
    </xf>
    <xf numFmtId="0" fontId="10" fillId="0" borderId="0" xfId="0" applyFont="1" applyAlignment="1">
      <alignment vertical="center" wrapText="1"/>
    </xf>
    <xf numFmtId="0" fontId="10" fillId="0" borderId="53" xfId="0" applyFont="1" applyBorder="1" applyAlignment="1">
      <alignment vertical="center" wrapText="1"/>
    </xf>
    <xf numFmtId="0" fontId="10" fillId="0" borderId="53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 wrapText="1"/>
    </xf>
    <xf numFmtId="0" fontId="40" fillId="0" borderId="0" xfId="0" applyFont="1" applyAlignment="1">
      <alignment horizontal="center" vertical="center" wrapText="1"/>
    </xf>
    <xf numFmtId="0" fontId="40" fillId="0" borderId="72" xfId="0" applyFont="1" applyBorder="1" applyAlignment="1">
      <alignment horizontal="center" vertical="center" wrapText="1"/>
    </xf>
    <xf numFmtId="0" fontId="40" fillId="5" borderId="24" xfId="0" applyFont="1" applyFill="1" applyBorder="1" applyAlignment="1">
      <alignment horizontal="center" vertical="center" wrapText="1"/>
    </xf>
    <xf numFmtId="0" fontId="40" fillId="0" borderId="17" xfId="0" applyFont="1" applyBorder="1" applyAlignment="1">
      <alignment horizontal="center" vertical="center" wrapText="1"/>
    </xf>
    <xf numFmtId="0" fontId="40" fillId="0" borderId="71" xfId="0" applyFont="1" applyBorder="1" applyAlignment="1">
      <alignment horizontal="center" vertical="center" wrapText="1"/>
    </xf>
    <xf numFmtId="0" fontId="40" fillId="4" borderId="17" xfId="0" applyFont="1" applyFill="1" applyBorder="1" applyAlignment="1">
      <alignment horizontal="center" vertical="center" wrapText="1"/>
    </xf>
    <xf numFmtId="0" fontId="40" fillId="4" borderId="40" xfId="0" applyFont="1" applyFill="1" applyBorder="1" applyAlignment="1">
      <alignment horizontal="center" vertical="center" wrapText="1"/>
    </xf>
    <xf numFmtId="0" fontId="10" fillId="0" borderId="72" xfId="0" applyFont="1" applyBorder="1" applyAlignment="1">
      <alignment horizontal="center" vertical="center" wrapText="1"/>
    </xf>
    <xf numFmtId="0" fontId="40" fillId="0" borderId="40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52" xfId="0" applyFont="1" applyBorder="1" applyAlignment="1">
      <alignment horizontal="center" vertical="center" wrapText="1"/>
    </xf>
    <xf numFmtId="0" fontId="10" fillId="0" borderId="40" xfId="0" applyFont="1" applyBorder="1" applyAlignment="1">
      <alignment horizontal="center" vertical="center" wrapText="1"/>
    </xf>
    <xf numFmtId="0" fontId="10" fillId="5" borderId="17" xfId="0" applyFont="1" applyFill="1" applyBorder="1" applyAlignment="1">
      <alignment horizontal="center" vertical="center" wrapText="1"/>
    </xf>
    <xf numFmtId="0" fontId="10" fillId="5" borderId="40" xfId="0" applyFont="1" applyFill="1" applyBorder="1" applyAlignment="1">
      <alignment horizontal="center" vertical="center" wrapText="1"/>
    </xf>
    <xf numFmtId="0" fontId="10" fillId="0" borderId="21" xfId="0" applyFont="1" applyBorder="1"/>
    <xf numFmtId="0" fontId="10" fillId="5" borderId="20" xfId="0" applyFont="1" applyFill="1" applyBorder="1" applyAlignment="1">
      <alignment horizontal="center" vertical="center" wrapText="1"/>
    </xf>
    <xf numFmtId="0" fontId="10" fillId="4" borderId="40" xfId="0" applyFont="1" applyFill="1" applyBorder="1" applyAlignment="1">
      <alignment horizontal="center" vertical="center" wrapText="1"/>
    </xf>
    <xf numFmtId="0" fontId="83" fillId="0" borderId="23" xfId="1" applyFont="1" applyBorder="1" applyAlignment="1">
      <alignment horizontal="left" vertical="center" wrapText="1"/>
    </xf>
    <xf numFmtId="0" fontId="84" fillId="0" borderId="23" xfId="0" applyFont="1" applyBorder="1" applyAlignment="1">
      <alignment vertical="top" wrapText="1"/>
    </xf>
    <xf numFmtId="0" fontId="83" fillId="0" borderId="23" xfId="0" applyFont="1" applyBorder="1" applyAlignment="1">
      <alignment vertical="top" wrapText="1"/>
    </xf>
    <xf numFmtId="0" fontId="37" fillId="22" borderId="18" xfId="0" applyFont="1" applyFill="1" applyBorder="1" applyAlignment="1">
      <alignment horizontal="center"/>
    </xf>
    <xf numFmtId="0" fontId="29" fillId="22" borderId="18" xfId="0" applyFont="1" applyFill="1" applyBorder="1" applyAlignment="1">
      <alignment horizontal="center"/>
    </xf>
    <xf numFmtId="49" fontId="54" fillId="23" borderId="19" xfId="0" applyNumberFormat="1" applyFont="1" applyFill="1" applyBorder="1" applyAlignment="1" applyProtection="1">
      <alignment horizontal="left" vertical="top" wrapText="1"/>
      <protection locked="0"/>
    </xf>
    <xf numFmtId="0" fontId="45" fillId="12" borderId="63" xfId="0" applyFont="1" applyFill="1" applyBorder="1" applyAlignment="1" applyProtection="1">
      <alignment horizontal="center" vertical="top"/>
      <protection locked="0"/>
    </xf>
    <xf numFmtId="0" fontId="18" fillId="7" borderId="18" xfId="0" applyFont="1" applyFill="1" applyBorder="1" applyAlignment="1">
      <alignment horizontal="center"/>
    </xf>
    <xf numFmtId="164" fontId="57" fillId="12" borderId="60" xfId="0" applyNumberFormat="1" applyFont="1" applyFill="1" applyBorder="1" applyAlignment="1" applyProtection="1">
      <alignment horizontal="center" vertical="top"/>
      <protection locked="0"/>
    </xf>
    <xf numFmtId="164" fontId="59" fillId="12" borderId="23" xfId="0" applyNumberFormat="1" applyFont="1" applyFill="1" applyBorder="1" applyAlignment="1">
      <alignment horizontal="center" vertical="top" wrapText="1"/>
    </xf>
    <xf numFmtId="0" fontId="40" fillId="0" borderId="24" xfId="0" applyFont="1" applyBorder="1" applyAlignment="1">
      <alignment horizontal="center" vertical="center" wrapText="1"/>
    </xf>
    <xf numFmtId="0" fontId="10" fillId="0" borderId="53" xfId="0" applyFont="1" applyBorder="1" applyAlignment="1">
      <alignment horizontal="center" vertical="center" wrapText="1"/>
    </xf>
    <xf numFmtId="49" fontId="40" fillId="24" borderId="23" xfId="0" applyNumberFormat="1" applyFont="1" applyFill="1" applyBorder="1" applyAlignment="1" applyProtection="1">
      <alignment horizontal="left" vertical="top" wrapText="1"/>
      <protection locked="0"/>
    </xf>
    <xf numFmtId="49" fontId="90" fillId="26" borderId="22" xfId="0" applyNumberFormat="1" applyFont="1" applyFill="1" applyBorder="1" applyAlignment="1" applyProtection="1">
      <alignment horizontal="center" vertical="top" wrapText="1"/>
      <protection locked="0"/>
    </xf>
    <xf numFmtId="49" fontId="24" fillId="26" borderId="23" xfId="0" applyNumberFormat="1" applyFont="1" applyFill="1" applyBorder="1" applyAlignment="1" applyProtection="1">
      <alignment horizontal="center" vertical="top" wrapText="1"/>
      <protection locked="0"/>
    </xf>
    <xf numFmtId="0" fontId="24" fillId="26" borderId="20" xfId="0" applyFont="1" applyFill="1" applyBorder="1" applyAlignment="1" applyProtection="1">
      <alignment horizontal="left" vertical="top" wrapText="1"/>
      <protection locked="0"/>
    </xf>
    <xf numFmtId="49" fontId="24" fillId="26" borderId="22" xfId="0" applyNumberFormat="1" applyFont="1" applyFill="1" applyBorder="1" applyAlignment="1" applyProtection="1">
      <alignment horizontal="center" vertical="top" wrapText="1"/>
      <protection locked="0"/>
    </xf>
    <xf numFmtId="49" fontId="24" fillId="26" borderId="23" xfId="0" applyNumberFormat="1" applyFont="1" applyFill="1" applyBorder="1" applyAlignment="1" applyProtection="1">
      <alignment horizontal="left" vertical="top" wrapText="1"/>
      <protection locked="0"/>
    </xf>
    <xf numFmtId="49" fontId="91" fillId="26" borderId="23" xfId="0" applyNumberFormat="1" applyFont="1" applyFill="1" applyBorder="1" applyAlignment="1" applyProtection="1">
      <alignment horizontal="left" vertical="top" wrapText="1"/>
      <protection locked="0"/>
    </xf>
    <xf numFmtId="0" fontId="91" fillId="25" borderId="23" xfId="0" applyFont="1" applyFill="1" applyBorder="1" applyAlignment="1">
      <alignment horizontal="left" vertical="top" wrapText="1"/>
    </xf>
    <xf numFmtId="0" fontId="36" fillId="4" borderId="21" xfId="1" applyFont="1" applyFill="1" applyBorder="1" applyAlignment="1">
      <alignment horizontal="left" vertical="center" wrapText="1"/>
    </xf>
    <xf numFmtId="0" fontId="10" fillId="0" borderId="17" xfId="0" applyFont="1" applyBorder="1" applyAlignment="1">
      <alignment horizontal="center" vertical="center" wrapText="1"/>
    </xf>
    <xf numFmtId="0" fontId="36" fillId="9" borderId="21" xfId="1" applyFont="1" applyFill="1" applyBorder="1" applyAlignment="1">
      <alignment horizontal="left" vertical="center" wrapText="1"/>
    </xf>
    <xf numFmtId="0" fontId="40" fillId="5" borderId="22" xfId="0" applyFont="1" applyFill="1" applyBorder="1" applyAlignment="1">
      <alignment horizontal="center" vertical="center" wrapText="1"/>
    </xf>
    <xf numFmtId="0" fontId="10" fillId="5" borderId="19" xfId="0" applyFont="1" applyFill="1" applyBorder="1" applyAlignment="1">
      <alignment horizontal="center" vertical="center" wrapText="1"/>
    </xf>
    <xf numFmtId="0" fontId="10" fillId="0" borderId="49" xfId="0" applyFont="1" applyBorder="1"/>
    <xf numFmtId="0" fontId="93" fillId="0" borderId="0" xfId="0" applyFont="1" applyAlignment="1">
      <alignment vertical="center" wrapText="1"/>
    </xf>
    <xf numFmtId="0" fontId="83" fillId="10" borderId="23" xfId="0" applyFont="1" applyFill="1" applyBorder="1" applyAlignment="1">
      <alignment vertical="center" wrapText="1"/>
    </xf>
    <xf numFmtId="49" fontId="95" fillId="27" borderId="23" xfId="1" applyNumberFormat="1" applyFont="1" applyFill="1" applyBorder="1" applyAlignment="1" applyProtection="1">
      <alignment horizontal="left" vertical="top" wrapText="1"/>
      <protection locked="0"/>
    </xf>
    <xf numFmtId="0" fontId="1" fillId="8" borderId="23" xfId="0" applyFont="1" applyFill="1" applyBorder="1" applyAlignment="1">
      <alignment horizontal="center" vertical="top"/>
    </xf>
    <xf numFmtId="0" fontId="84" fillId="0" borderId="20" xfId="0" applyFont="1" applyBorder="1" applyAlignment="1">
      <alignment horizontal="center" vertical="center"/>
    </xf>
    <xf numFmtId="49" fontId="84" fillId="0" borderId="23" xfId="0" applyNumberFormat="1" applyFont="1" applyBorder="1" applyAlignment="1" applyProtection="1">
      <alignment horizontal="center" vertical="top" wrapText="1"/>
      <protection locked="0"/>
    </xf>
    <xf numFmtId="0" fontId="84" fillId="0" borderId="23" xfId="0" applyFont="1" applyBorder="1"/>
    <xf numFmtId="0" fontId="84" fillId="0" borderId="20" xfId="0" applyFont="1" applyBorder="1" applyAlignment="1">
      <alignment horizontal="center" vertical="top"/>
    </xf>
    <xf numFmtId="0" fontId="83" fillId="0" borderId="20" xfId="0" applyFont="1" applyBorder="1" applyAlignment="1">
      <alignment horizontal="center" vertical="center"/>
    </xf>
    <xf numFmtId="0" fontId="1" fillId="0" borderId="20" xfId="0" applyFont="1" applyBorder="1"/>
    <xf numFmtId="0" fontId="83" fillId="9" borderId="23" xfId="0" applyFont="1" applyFill="1" applyBorder="1" applyAlignment="1">
      <alignment vertical="center" wrapText="1"/>
    </xf>
    <xf numFmtId="49" fontId="83" fillId="17" borderId="19" xfId="1" applyNumberFormat="1" applyFont="1" applyFill="1" applyBorder="1" applyAlignment="1" applyProtection="1">
      <alignment horizontal="left" vertical="center" wrapText="1"/>
      <protection locked="0"/>
    </xf>
    <xf numFmtId="0" fontId="83" fillId="17" borderId="19" xfId="0" applyFont="1" applyFill="1" applyBorder="1" applyAlignment="1" applyProtection="1">
      <alignment horizontal="left" vertical="center" wrapText="1"/>
      <protection locked="0"/>
    </xf>
    <xf numFmtId="49" fontId="96" fillId="17" borderId="19" xfId="1" applyNumberFormat="1" applyFont="1" applyFill="1" applyBorder="1" applyAlignment="1" applyProtection="1">
      <alignment horizontal="left" vertical="center" wrapText="1"/>
      <protection locked="0"/>
    </xf>
    <xf numFmtId="0" fontId="83" fillId="0" borderId="21" xfId="1" applyFont="1" applyBorder="1" applyAlignment="1">
      <alignment vertical="center" wrapText="1"/>
    </xf>
    <xf numFmtId="0" fontId="84" fillId="9" borderId="21" xfId="0" applyFont="1" applyFill="1" applyBorder="1" applyAlignment="1">
      <alignment vertical="center" wrapText="1"/>
    </xf>
    <xf numFmtId="0" fontId="84" fillId="9" borderId="23" xfId="0" applyFont="1" applyFill="1" applyBorder="1" applyAlignment="1">
      <alignment vertical="center" wrapText="1"/>
    </xf>
    <xf numFmtId="0" fontId="84" fillId="0" borderId="21" xfId="0" applyFont="1" applyBorder="1" applyAlignment="1">
      <alignment vertical="center" wrapText="1"/>
    </xf>
    <xf numFmtId="0" fontId="84" fillId="9" borderId="23" xfId="0" applyFont="1" applyFill="1" applyBorder="1" applyAlignment="1">
      <alignment horizontal="left" vertical="center" wrapText="1"/>
    </xf>
    <xf numFmtId="0" fontId="84" fillId="0" borderId="23" xfId="0" applyFont="1" applyBorder="1" applyAlignment="1">
      <alignment horizontal="left" vertical="center" wrapText="1"/>
    </xf>
    <xf numFmtId="0" fontId="10" fillId="28" borderId="21" xfId="0" applyFont="1" applyFill="1" applyBorder="1" applyAlignment="1">
      <alignment horizontal="left" vertical="top" wrapText="1"/>
    </xf>
    <xf numFmtId="0" fontId="10" fillId="0" borderId="8" xfId="0" applyFont="1" applyBorder="1" applyAlignment="1">
      <alignment horizontal="center" vertical="center" wrapText="1"/>
    </xf>
    <xf numFmtId="49" fontId="3" fillId="3" borderId="20" xfId="1" applyNumberFormat="1" applyFill="1" applyBorder="1" applyAlignment="1" applyProtection="1">
      <alignment horizontal="center" vertical="center" wrapText="1"/>
      <protection locked="0"/>
    </xf>
    <xf numFmtId="49" fontId="3" fillId="3" borderId="23" xfId="1" applyNumberFormat="1" applyFill="1" applyBorder="1" applyAlignment="1" applyProtection="1">
      <alignment vertical="center" wrapText="1"/>
      <protection locked="0"/>
    </xf>
    <xf numFmtId="49" fontId="8" fillId="3" borderId="23" xfId="0" applyNumberFormat="1" applyFont="1" applyFill="1" applyBorder="1" applyAlignment="1" applyProtection="1">
      <alignment horizontal="left" vertical="center" wrapText="1"/>
      <protection locked="0"/>
    </xf>
    <xf numFmtId="49" fontId="3" fillId="9" borderId="23" xfId="1" applyNumberFormat="1" applyFill="1" applyBorder="1" applyAlignment="1" applyProtection="1">
      <alignment vertical="center" wrapText="1"/>
      <protection locked="0"/>
    </xf>
    <xf numFmtId="0" fontId="0" fillId="0" borderId="0" xfId="0" applyAlignment="1">
      <alignment horizontal="center" vertical="center" wrapText="1"/>
    </xf>
    <xf numFmtId="0" fontId="23" fillId="0" borderId="0" xfId="0" applyFont="1" applyAlignment="1" applyProtection="1">
      <alignment horizontal="center" vertical="center" wrapText="1"/>
      <protection locked="0"/>
    </xf>
    <xf numFmtId="49" fontId="3" fillId="3" borderId="23" xfId="1" applyNumberFormat="1" applyFill="1" applyBorder="1" applyAlignment="1" applyProtection="1">
      <alignment horizontal="center" vertical="center" wrapText="1"/>
      <protection locked="0"/>
    </xf>
    <xf numFmtId="49" fontId="8" fillId="3" borderId="23" xfId="0" applyNumberFormat="1" applyFont="1" applyFill="1" applyBorder="1" applyAlignment="1" applyProtection="1">
      <alignment horizontal="center" vertical="center" wrapText="1"/>
      <protection locked="0"/>
    </xf>
    <xf numFmtId="49" fontId="3" fillId="9" borderId="23" xfId="1" applyNumberFormat="1" applyFill="1" applyBorder="1" applyAlignment="1" applyProtection="1">
      <alignment horizontal="center" vertical="center" wrapText="1"/>
      <protection locked="0"/>
    </xf>
    <xf numFmtId="49" fontId="10" fillId="3" borderId="23" xfId="0" applyNumberFormat="1" applyFont="1" applyFill="1" applyBorder="1" applyAlignment="1" applyProtection="1">
      <alignment horizontal="left" vertical="center" wrapText="1"/>
      <protection locked="0"/>
    </xf>
    <xf numFmtId="49" fontId="10" fillId="3" borderId="23" xfId="0" applyNumberFormat="1" applyFont="1" applyFill="1" applyBorder="1" applyAlignment="1" applyProtection="1">
      <alignment horizontal="center" vertical="center" wrapText="1"/>
      <protection locked="0"/>
    </xf>
    <xf numFmtId="49" fontId="36" fillId="3" borderId="23" xfId="1" applyNumberFormat="1" applyFont="1" applyFill="1" applyBorder="1" applyAlignment="1" applyProtection="1">
      <alignment horizontal="center" vertical="center" wrapText="1"/>
      <protection locked="0"/>
    </xf>
    <xf numFmtId="49" fontId="10" fillId="3" borderId="23" xfId="0" applyNumberFormat="1" applyFont="1" applyFill="1" applyBorder="1" applyAlignment="1">
      <alignment horizontal="center" vertical="center" wrapText="1"/>
    </xf>
    <xf numFmtId="0" fontId="10" fillId="0" borderId="0" xfId="0" applyFont="1" applyAlignment="1" applyProtection="1">
      <alignment horizontal="center" vertical="center" wrapText="1"/>
      <protection locked="0"/>
    </xf>
    <xf numFmtId="0" fontId="10" fillId="0" borderId="0" xfId="0" applyFont="1" applyAlignment="1">
      <alignment horizontal="center" vertical="center" wrapText="1"/>
    </xf>
    <xf numFmtId="49" fontId="24" fillId="30" borderId="23" xfId="0" applyNumberFormat="1" applyFont="1" applyFill="1" applyBorder="1" applyAlignment="1" applyProtection="1">
      <alignment horizontal="left" vertical="top" wrapText="1"/>
      <protection locked="0"/>
    </xf>
    <xf numFmtId="49" fontId="54" fillId="23" borderId="19" xfId="0" applyNumberFormat="1" applyFont="1" applyFill="1" applyBorder="1" applyAlignment="1" applyProtection="1">
      <alignment horizontal="center" vertical="top" wrapText="1"/>
      <protection locked="0"/>
    </xf>
    <xf numFmtId="0" fontId="91" fillId="26" borderId="23" xfId="0" applyFont="1" applyFill="1" applyBorder="1" applyAlignment="1">
      <alignment horizontal="left" vertical="top" wrapText="1"/>
    </xf>
    <xf numFmtId="0" fontId="10" fillId="26" borderId="23" xfId="0" applyFont="1" applyFill="1" applyBorder="1" applyAlignment="1">
      <alignment horizontal="justify" vertical="top" wrapText="1"/>
    </xf>
    <xf numFmtId="49" fontId="10" fillId="3" borderId="19" xfId="0" applyNumberFormat="1" applyFont="1" applyFill="1" applyBorder="1" applyAlignment="1" applyProtection="1">
      <alignment horizontal="center" vertical="center" wrapText="1"/>
      <protection locked="0"/>
    </xf>
    <xf numFmtId="49" fontId="10" fillId="3" borderId="20" xfId="0" applyNumberFormat="1" applyFont="1" applyFill="1" applyBorder="1" applyAlignment="1" applyProtection="1">
      <alignment horizontal="center" vertical="center" wrapText="1"/>
      <protection locked="0"/>
    </xf>
    <xf numFmtId="49" fontId="10" fillId="3" borderId="22" xfId="0" applyNumberFormat="1" applyFont="1" applyFill="1" applyBorder="1" applyAlignment="1" applyProtection="1">
      <alignment horizontal="center" vertical="center" wrapText="1"/>
      <protection locked="0"/>
    </xf>
    <xf numFmtId="49" fontId="35" fillId="3" borderId="22" xfId="0" applyNumberFormat="1" applyFont="1" applyFill="1" applyBorder="1" applyAlignment="1" applyProtection="1">
      <alignment horizontal="center" vertical="center" wrapText="1"/>
      <protection locked="0"/>
    </xf>
    <xf numFmtId="49" fontId="10" fillId="9" borderId="22" xfId="0" applyNumberFormat="1" applyFont="1" applyFill="1" applyBorder="1" applyAlignment="1" applyProtection="1">
      <alignment horizontal="center" vertical="center" wrapText="1"/>
      <protection locked="0"/>
    </xf>
    <xf numFmtId="49" fontId="10" fillId="9" borderId="23" xfId="0" applyNumberFormat="1" applyFont="1" applyFill="1" applyBorder="1" applyAlignment="1" applyProtection="1">
      <alignment horizontal="center" vertical="center" wrapText="1"/>
      <protection locked="0"/>
    </xf>
    <xf numFmtId="49" fontId="3" fillId="3" borderId="20" xfId="1" applyNumberFormat="1" applyFill="1" applyBorder="1" applyAlignment="1" applyProtection="1">
      <alignment vertical="center" wrapText="1"/>
      <protection locked="0"/>
    </xf>
    <xf numFmtId="0" fontId="94" fillId="29" borderId="0" xfId="0" applyFont="1" applyFill="1" applyAlignment="1">
      <alignment horizontal="center" vertical="center" wrapText="1"/>
    </xf>
    <xf numFmtId="0" fontId="92" fillId="29" borderId="0" xfId="0" applyFont="1" applyFill="1" applyAlignment="1">
      <alignment horizontal="center" vertical="center" wrapText="1"/>
    </xf>
    <xf numFmtId="0" fontId="40" fillId="0" borderId="0" xfId="0" applyFont="1" applyAlignment="1">
      <alignment horizontal="center" vertical="center"/>
    </xf>
    <xf numFmtId="0" fontId="40" fillId="0" borderId="0" xfId="0" applyFont="1" applyAlignment="1" applyProtection="1">
      <alignment horizontal="center" vertical="center"/>
      <protection locked="0"/>
    </xf>
    <xf numFmtId="0" fontId="40" fillId="3" borderId="44" xfId="0" applyFont="1" applyFill="1" applyBorder="1" applyAlignment="1">
      <alignment horizontal="center" vertical="center" wrapText="1"/>
    </xf>
    <xf numFmtId="0" fontId="40" fillId="3" borderId="15" xfId="0" applyFont="1" applyFill="1" applyBorder="1" applyAlignment="1">
      <alignment horizontal="center" vertical="center" wrapText="1"/>
    </xf>
    <xf numFmtId="49" fontId="40" fillId="3" borderId="19" xfId="0" applyNumberFormat="1" applyFont="1" applyFill="1" applyBorder="1" applyAlignment="1" applyProtection="1">
      <alignment horizontal="center" vertical="center" wrapText="1"/>
      <protection locked="0"/>
    </xf>
    <xf numFmtId="49" fontId="40" fillId="3" borderId="37" xfId="0" applyNumberFormat="1" applyFont="1" applyFill="1" applyBorder="1" applyAlignment="1" applyProtection="1">
      <alignment horizontal="center" vertical="center" wrapText="1"/>
      <protection locked="0"/>
    </xf>
    <xf numFmtId="49" fontId="40" fillId="3" borderId="22" xfId="0" applyNumberFormat="1" applyFont="1" applyFill="1" applyBorder="1" applyAlignment="1" applyProtection="1">
      <alignment horizontal="center" vertical="center" wrapText="1"/>
      <protection locked="0"/>
    </xf>
    <xf numFmtId="49" fontId="40" fillId="3" borderId="23" xfId="0" applyNumberFormat="1" applyFont="1" applyFill="1" applyBorder="1" applyAlignment="1" applyProtection="1">
      <alignment horizontal="center" vertical="center" wrapText="1"/>
      <protection locked="0"/>
    </xf>
    <xf numFmtId="49" fontId="83" fillId="3" borderId="22" xfId="0" applyNumberFormat="1" applyFont="1" applyFill="1" applyBorder="1" applyAlignment="1" applyProtection="1">
      <alignment horizontal="center" vertical="center" wrapText="1"/>
      <protection locked="0"/>
    </xf>
    <xf numFmtId="49" fontId="83" fillId="3" borderId="23" xfId="0" applyNumberFormat="1" applyFont="1" applyFill="1" applyBorder="1" applyAlignment="1" applyProtection="1">
      <alignment horizontal="center" vertical="center" wrapText="1"/>
      <protection locked="0"/>
    </xf>
    <xf numFmtId="49" fontId="40" fillId="9" borderId="22" xfId="0" applyNumberFormat="1" applyFont="1" applyFill="1" applyBorder="1" applyAlignment="1" applyProtection="1">
      <alignment horizontal="center" vertical="center" wrapText="1"/>
      <protection locked="0"/>
    </xf>
    <xf numFmtId="49" fontId="40" fillId="9" borderId="23" xfId="0" applyNumberFormat="1" applyFont="1" applyFill="1" applyBorder="1" applyAlignment="1" applyProtection="1">
      <alignment horizontal="center" vertical="center" wrapText="1"/>
      <protection locked="0"/>
    </xf>
    <xf numFmtId="0" fontId="45" fillId="0" borderId="18" xfId="0" applyFont="1" applyBorder="1" applyAlignment="1">
      <alignment horizontal="center" vertical="center" wrapText="1"/>
    </xf>
    <xf numFmtId="0" fontId="45" fillId="22" borderId="18" xfId="0" applyFont="1" applyFill="1" applyBorder="1" applyAlignment="1">
      <alignment horizontal="center" vertical="center"/>
    </xf>
    <xf numFmtId="0" fontId="40" fillId="0" borderId="23" xfId="0" applyFont="1" applyBorder="1" applyAlignment="1">
      <alignment horizontal="center" vertical="center"/>
    </xf>
    <xf numFmtId="49" fontId="25" fillId="3" borderId="22" xfId="0" applyNumberFormat="1" applyFont="1" applyFill="1" applyBorder="1" applyAlignment="1" applyProtection="1">
      <alignment horizontal="center" vertical="center" wrapText="1"/>
      <protection locked="0"/>
    </xf>
    <xf numFmtId="49" fontId="4" fillId="3" borderId="23" xfId="0" applyNumberFormat="1" applyFont="1" applyFill="1" applyBorder="1" applyAlignment="1" applyProtection="1">
      <alignment horizontal="center" vertical="center" wrapText="1"/>
      <protection locked="0"/>
    </xf>
    <xf numFmtId="49" fontId="4" fillId="3" borderId="22" xfId="0" applyNumberFormat="1" applyFont="1" applyFill="1" applyBorder="1" applyAlignment="1" applyProtection="1">
      <alignment horizontal="center" vertical="center" wrapText="1"/>
      <protection locked="0"/>
    </xf>
    <xf numFmtId="49" fontId="4" fillId="9" borderId="22" xfId="0" applyNumberFormat="1" applyFont="1" applyFill="1" applyBorder="1" applyAlignment="1" applyProtection="1">
      <alignment horizontal="center" vertical="center" wrapText="1"/>
      <protection locked="0"/>
    </xf>
    <xf numFmtId="49" fontId="4" fillId="9" borderId="23" xfId="0" applyNumberFormat="1" applyFont="1" applyFill="1" applyBorder="1" applyAlignment="1" applyProtection="1">
      <alignment horizontal="center" vertical="center" wrapText="1"/>
      <protection locked="0"/>
    </xf>
    <xf numFmtId="0" fontId="23" fillId="0" borderId="21" xfId="0" applyFont="1" applyBorder="1" applyAlignment="1">
      <alignment horizontal="center" wrapText="1"/>
    </xf>
    <xf numFmtId="49" fontId="55" fillId="31" borderId="19" xfId="0" applyNumberFormat="1" applyFont="1" applyFill="1" applyBorder="1" applyAlignment="1" applyProtection="1">
      <alignment horizontal="left" vertical="top" wrapText="1"/>
      <protection locked="0"/>
    </xf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0" fontId="0" fillId="0" borderId="1" xfId="0" applyBorder="1" applyAlignment="1">
      <alignment vertical="top"/>
    </xf>
    <xf numFmtId="0" fontId="7" fillId="0" borderId="2" xfId="0" applyFont="1" applyBorder="1" applyAlignment="1">
      <alignment horizontal="center" vertical="top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21" fillId="2" borderId="0" xfId="0" applyFont="1" applyFill="1" applyAlignment="1">
      <alignment horizontal="left" vertical="top" wrapText="1"/>
    </xf>
    <xf numFmtId="0" fontId="22" fillId="2" borderId="0" xfId="0" applyFont="1" applyFill="1" applyAlignment="1">
      <alignment horizontal="left" vertical="top" wrapText="1"/>
    </xf>
    <xf numFmtId="0" fontId="21" fillId="0" borderId="0" xfId="0" applyFont="1" applyAlignment="1">
      <alignment vertical="top" wrapText="1"/>
    </xf>
    <xf numFmtId="0" fontId="9" fillId="4" borderId="8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top" wrapText="1"/>
    </xf>
    <xf numFmtId="0" fontId="10" fillId="2" borderId="13" xfId="0" applyFont="1" applyFill="1" applyBorder="1" applyAlignment="1">
      <alignment horizontal="center" vertical="top" wrapText="1"/>
    </xf>
    <xf numFmtId="0" fontId="11" fillId="3" borderId="10" xfId="0" applyFont="1" applyFill="1" applyBorder="1" applyAlignment="1">
      <alignment horizontal="center" vertical="top" wrapText="1"/>
    </xf>
    <xf numFmtId="0" fontId="4" fillId="3" borderId="11" xfId="0" applyFont="1" applyFill="1" applyBorder="1" applyAlignment="1">
      <alignment horizontal="center" vertical="top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center" vertical="top" wrapText="1"/>
    </xf>
    <xf numFmtId="0" fontId="8" fillId="3" borderId="2" xfId="0" applyFont="1" applyFill="1" applyBorder="1" applyAlignment="1">
      <alignment horizontal="center" vertical="top" wrapText="1"/>
    </xf>
    <xf numFmtId="0" fontId="4" fillId="4" borderId="8" xfId="0" applyFont="1" applyFill="1" applyBorder="1" applyAlignment="1">
      <alignment horizontal="center" vertical="top" wrapText="1"/>
    </xf>
    <xf numFmtId="0" fontId="8" fillId="5" borderId="8" xfId="0" applyFont="1" applyFill="1" applyBorder="1" applyAlignment="1">
      <alignment horizontal="center" vertical="top" wrapText="1"/>
    </xf>
    <xf numFmtId="0" fontId="5" fillId="0" borderId="0" xfId="0" applyFont="1" applyAlignment="1" applyProtection="1">
      <alignment horizontal="center"/>
      <protection locked="0"/>
    </xf>
    <xf numFmtId="0" fontId="0" fillId="0" borderId="0" xfId="0" applyAlignment="1">
      <alignment horizontal="right"/>
    </xf>
    <xf numFmtId="0" fontId="0" fillId="0" borderId="1" xfId="0" applyBorder="1" applyProtection="1">
      <protection locked="0"/>
    </xf>
    <xf numFmtId="0" fontId="7" fillId="0" borderId="12" xfId="0" applyFont="1" applyBorder="1" applyAlignment="1">
      <alignment horizontal="center" vertical="top" wrapText="1"/>
    </xf>
    <xf numFmtId="0" fontId="7" fillId="0" borderId="26" xfId="0" applyFont="1" applyBorder="1" applyAlignment="1">
      <alignment horizontal="center" vertical="top" wrapText="1"/>
    </xf>
    <xf numFmtId="0" fontId="7" fillId="0" borderId="16" xfId="0" applyFont="1" applyBorder="1" applyAlignment="1">
      <alignment horizontal="center" vertical="top" wrapText="1"/>
    </xf>
    <xf numFmtId="0" fontId="7" fillId="0" borderId="25" xfId="0" applyFont="1" applyBorder="1" applyAlignment="1">
      <alignment horizontal="center" vertical="top" wrapText="1"/>
    </xf>
    <xf numFmtId="0" fontId="7" fillId="0" borderId="27" xfId="0" applyFont="1" applyBorder="1" applyAlignment="1">
      <alignment horizontal="center" vertical="top" wrapText="1"/>
    </xf>
    <xf numFmtId="0" fontId="7" fillId="0" borderId="31" xfId="0" applyFont="1" applyBorder="1" applyAlignment="1">
      <alignment horizontal="center" vertical="top" wrapText="1"/>
    </xf>
    <xf numFmtId="0" fontId="4" fillId="2" borderId="3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horizontal="center" vertical="top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9" fillId="8" borderId="23" xfId="0" applyFont="1" applyFill="1" applyBorder="1" applyAlignment="1">
      <alignment horizontal="center" vertical="center" wrapText="1"/>
    </xf>
    <xf numFmtId="0" fontId="4" fillId="3" borderId="28" xfId="0" applyFont="1" applyFill="1" applyBorder="1" applyAlignment="1">
      <alignment horizontal="center" vertical="center" wrapText="1"/>
    </xf>
    <xf numFmtId="0" fontId="4" fillId="3" borderId="29" xfId="0" applyFont="1" applyFill="1" applyBorder="1" applyAlignment="1">
      <alignment horizontal="center" vertical="center" wrapText="1"/>
    </xf>
    <xf numFmtId="0" fontId="4" fillId="3" borderId="12" xfId="1" applyFont="1" applyFill="1" applyBorder="1" applyAlignment="1">
      <alignment horizontal="center" vertical="center" wrapText="1"/>
    </xf>
    <xf numFmtId="0" fontId="4" fillId="3" borderId="30" xfId="0" applyFont="1" applyFill="1" applyBorder="1" applyAlignment="1">
      <alignment horizontal="center" vertical="center" wrapText="1"/>
    </xf>
    <xf numFmtId="0" fontId="4" fillId="3" borderId="32" xfId="0" applyFont="1" applyFill="1" applyBorder="1" applyAlignment="1">
      <alignment horizontal="center" vertical="center" wrapText="1"/>
    </xf>
    <xf numFmtId="0" fontId="4" fillId="8" borderId="23" xfId="0" applyFont="1" applyFill="1" applyBorder="1" applyAlignment="1">
      <alignment horizontal="center" vertical="top" wrapText="1"/>
    </xf>
    <xf numFmtId="0" fontId="24" fillId="5" borderId="8" xfId="0" applyFont="1" applyFill="1" applyBorder="1" applyAlignment="1">
      <alignment horizontal="center" vertical="top" wrapText="1"/>
    </xf>
    <xf numFmtId="0" fontId="4" fillId="0" borderId="33" xfId="0" applyFont="1" applyBorder="1" applyAlignment="1">
      <alignment horizontal="left" vertical="top" wrapText="1"/>
    </xf>
    <xf numFmtId="0" fontId="4" fillId="0" borderId="20" xfId="0" applyFont="1" applyBorder="1" applyAlignment="1">
      <alignment horizontal="left" vertical="top" wrapText="1"/>
    </xf>
    <xf numFmtId="0" fontId="4" fillId="0" borderId="38" xfId="0" applyFont="1" applyBorder="1" applyAlignment="1">
      <alignment horizontal="left" vertical="top" wrapText="1"/>
    </xf>
    <xf numFmtId="0" fontId="0" fillId="0" borderId="20" xfId="0" applyBorder="1" applyAlignment="1">
      <alignment horizontal="left" vertical="top" wrapText="1"/>
    </xf>
    <xf numFmtId="0" fontId="4" fillId="0" borderId="23" xfId="0" applyFont="1" applyBorder="1" applyAlignment="1">
      <alignment horizontal="left" vertical="top" wrapText="1"/>
    </xf>
    <xf numFmtId="0" fontId="17" fillId="0" borderId="3" xfId="0" applyFont="1" applyBorder="1"/>
    <xf numFmtId="0" fontId="0" fillId="0" borderId="4" xfId="0" applyBorder="1"/>
    <xf numFmtId="0" fontId="0" fillId="5" borderId="23" xfId="0" applyFill="1" applyBorder="1" applyAlignment="1">
      <alignment horizontal="center"/>
    </xf>
    <xf numFmtId="0" fontId="30" fillId="0" borderId="2" xfId="0" applyFont="1" applyBorder="1" applyAlignment="1">
      <alignment horizontal="center" vertical="top" wrapText="1"/>
    </xf>
    <xf numFmtId="0" fontId="0" fillId="0" borderId="7" xfId="0" applyBorder="1" applyAlignment="1">
      <alignment horizontal="center" vertical="top" wrapText="1"/>
    </xf>
    <xf numFmtId="0" fontId="0" fillId="0" borderId="39" xfId="0" applyBorder="1" applyAlignment="1">
      <alignment horizontal="center" vertical="top" wrapText="1"/>
    </xf>
    <xf numFmtId="0" fontId="30" fillId="0" borderId="8" xfId="0" applyFont="1" applyBorder="1" applyAlignment="1">
      <alignment horizontal="center" vertical="top" wrapText="1"/>
    </xf>
    <xf numFmtId="0" fontId="23" fillId="0" borderId="8" xfId="0" applyFont="1" applyBorder="1" applyAlignment="1">
      <alignment wrapText="1"/>
    </xf>
    <xf numFmtId="0" fontId="8" fillId="0" borderId="2" xfId="0" applyFont="1" applyBorder="1" applyAlignment="1" applyProtection="1">
      <alignment horizontal="left" vertical="top" wrapText="1"/>
      <protection locked="0"/>
    </xf>
    <xf numFmtId="0" fontId="8" fillId="0" borderId="7" xfId="0" applyFont="1" applyBorder="1" applyAlignment="1" applyProtection="1">
      <alignment horizontal="left" vertical="top" wrapText="1"/>
      <protection locked="0"/>
    </xf>
    <xf numFmtId="0" fontId="8" fillId="0" borderId="39" xfId="0" applyFont="1" applyBorder="1" applyAlignment="1" applyProtection="1">
      <alignment horizontal="left" vertical="top" wrapText="1"/>
      <protection locked="0"/>
    </xf>
    <xf numFmtId="0" fontId="24" fillId="0" borderId="8" xfId="0" applyFont="1" applyBorder="1" applyAlignment="1" applyProtection="1">
      <alignment horizontal="left" vertical="top" wrapText="1"/>
      <protection locked="0"/>
    </xf>
    <xf numFmtId="0" fontId="0" fillId="0" borderId="8" xfId="0" applyBorder="1" applyAlignment="1" applyProtection="1">
      <alignment horizontal="left" vertical="top" wrapText="1"/>
      <protection locked="0"/>
    </xf>
    <xf numFmtId="0" fontId="21" fillId="0" borderId="23" xfId="0" applyFont="1" applyBorder="1" applyAlignment="1">
      <alignment vertical="center" wrapText="1"/>
    </xf>
    <xf numFmtId="0" fontId="21" fillId="0" borderId="21" xfId="0" applyFont="1" applyBorder="1" applyAlignment="1">
      <alignment vertical="center" wrapText="1"/>
    </xf>
    <xf numFmtId="0" fontId="0" fillId="0" borderId="2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39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19" xfId="0" applyBorder="1" applyAlignment="1">
      <alignment horizontal="center"/>
    </xf>
    <xf numFmtId="0" fontId="8" fillId="0" borderId="30" xfId="0" applyFont="1" applyBorder="1" applyAlignment="1" applyProtection="1">
      <alignment horizontal="left" vertical="top" wrapText="1"/>
      <protection locked="0"/>
    </xf>
    <xf numFmtId="0" fontId="8" fillId="0" borderId="41" xfId="0" applyFont="1" applyBorder="1" applyAlignment="1" applyProtection="1">
      <alignment horizontal="left" vertical="top" wrapText="1"/>
      <protection locked="0"/>
    </xf>
    <xf numFmtId="0" fontId="8" fillId="0" borderId="42" xfId="0" applyFont="1" applyBorder="1" applyAlignment="1" applyProtection="1">
      <alignment horizontal="left" vertical="top" wrapText="1"/>
      <protection locked="0"/>
    </xf>
    <xf numFmtId="0" fontId="24" fillId="0" borderId="12" xfId="0" applyFont="1" applyBorder="1" applyAlignment="1" applyProtection="1">
      <alignment horizontal="left" vertical="top" wrapText="1"/>
      <protection locked="0"/>
    </xf>
    <xf numFmtId="0" fontId="0" fillId="0" borderId="12" xfId="0" applyBorder="1" applyAlignment="1" applyProtection="1">
      <alignment horizontal="left" vertical="top" wrapText="1"/>
      <protection locked="0"/>
    </xf>
    <xf numFmtId="0" fontId="31" fillId="0" borderId="0" xfId="0" applyFont="1" applyAlignment="1" applyProtection="1">
      <alignment horizontal="center"/>
      <protection locked="0"/>
    </xf>
    <xf numFmtId="0" fontId="10" fillId="0" borderId="0" xfId="0" applyFont="1" applyAlignment="1">
      <alignment horizontal="right"/>
    </xf>
    <xf numFmtId="0" fontId="10" fillId="0" borderId="1" xfId="0" applyFont="1" applyBorder="1" applyProtection="1">
      <protection locked="0"/>
    </xf>
    <xf numFmtId="0" fontId="33" fillId="0" borderId="12" xfId="0" applyFont="1" applyBorder="1" applyAlignment="1">
      <alignment horizontal="center" vertical="top" wrapText="1"/>
    </xf>
    <xf numFmtId="0" fontId="33" fillId="0" borderId="26" xfId="0" applyFont="1" applyBorder="1" applyAlignment="1">
      <alignment horizontal="center" vertical="top" wrapText="1"/>
    </xf>
    <xf numFmtId="0" fontId="33" fillId="0" borderId="16" xfId="0" applyFont="1" applyBorder="1" applyAlignment="1">
      <alignment horizontal="center" vertical="top" wrapText="1"/>
    </xf>
    <xf numFmtId="0" fontId="33" fillId="0" borderId="25" xfId="0" applyFont="1" applyBorder="1" applyAlignment="1">
      <alignment horizontal="center" vertical="top" wrapText="1"/>
    </xf>
    <xf numFmtId="0" fontId="33" fillId="0" borderId="27" xfId="0" applyFont="1" applyBorder="1" applyAlignment="1">
      <alignment horizontal="center" vertical="top" wrapText="1"/>
    </xf>
    <xf numFmtId="0" fontId="33" fillId="0" borderId="31" xfId="0" applyFont="1" applyBorder="1" applyAlignment="1">
      <alignment horizontal="center" vertical="top" wrapText="1"/>
    </xf>
    <xf numFmtId="0" fontId="10" fillId="2" borderId="18" xfId="0" applyFont="1" applyFill="1" applyBorder="1" applyAlignment="1">
      <alignment horizontal="center" vertical="top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31" fillId="3" borderId="6" xfId="0" applyFont="1" applyFill="1" applyBorder="1" applyAlignment="1">
      <alignment horizontal="center" vertical="center" wrapText="1"/>
    </xf>
    <xf numFmtId="0" fontId="31" fillId="3" borderId="7" xfId="0" applyFont="1" applyFill="1" applyBorder="1" applyAlignment="1">
      <alignment horizontal="center" vertical="center" wrapText="1"/>
    </xf>
    <xf numFmtId="0" fontId="31" fillId="4" borderId="8" xfId="0" applyFont="1" applyFill="1" applyBorder="1" applyAlignment="1">
      <alignment horizontal="center" vertical="center" wrapText="1"/>
    </xf>
    <xf numFmtId="0" fontId="10" fillId="3" borderId="28" xfId="0" applyFont="1" applyFill="1" applyBorder="1" applyAlignment="1">
      <alignment horizontal="center" vertical="center" wrapText="1"/>
    </xf>
    <xf numFmtId="0" fontId="10" fillId="3" borderId="29" xfId="0" applyFont="1" applyFill="1" applyBorder="1" applyAlignment="1">
      <alignment horizontal="center" vertical="center" wrapText="1"/>
    </xf>
    <xf numFmtId="0" fontId="10" fillId="3" borderId="12" xfId="0" applyFont="1" applyFill="1" applyBorder="1" applyAlignment="1">
      <alignment horizontal="center" vertical="center" wrapText="1"/>
    </xf>
    <xf numFmtId="0" fontId="10" fillId="3" borderId="16" xfId="0" applyFont="1" applyFill="1" applyBorder="1" applyAlignment="1">
      <alignment horizontal="center" vertical="center" wrapText="1"/>
    </xf>
    <xf numFmtId="0" fontId="10" fillId="3" borderId="12" xfId="0" applyFont="1" applyFill="1" applyBorder="1" applyAlignment="1">
      <alignment horizontal="center" vertical="top" wrapText="1"/>
    </xf>
    <xf numFmtId="0" fontId="10" fillId="3" borderId="16" xfId="0" applyFont="1" applyFill="1" applyBorder="1" applyAlignment="1">
      <alignment horizontal="center" vertical="top" wrapText="1"/>
    </xf>
    <xf numFmtId="0" fontId="10" fillId="3" borderId="45" xfId="0" applyFont="1" applyFill="1" applyBorder="1" applyAlignment="1">
      <alignment horizontal="center" vertical="top" wrapText="1"/>
    </xf>
    <xf numFmtId="0" fontId="10" fillId="3" borderId="43" xfId="0" applyFont="1" applyFill="1" applyBorder="1" applyAlignment="1">
      <alignment horizontal="center" vertical="top" wrapText="1"/>
    </xf>
    <xf numFmtId="0" fontId="10" fillId="3" borderId="29" xfId="0" applyFont="1" applyFill="1" applyBorder="1" applyAlignment="1">
      <alignment horizontal="center" vertical="top" wrapText="1"/>
    </xf>
    <xf numFmtId="0" fontId="10" fillId="3" borderId="39" xfId="0" applyFont="1" applyFill="1" applyBorder="1" applyAlignment="1">
      <alignment horizontal="center" vertical="top" wrapText="1"/>
    </xf>
    <xf numFmtId="0" fontId="10" fillId="3" borderId="2" xfId="0" applyFont="1" applyFill="1" applyBorder="1" applyAlignment="1">
      <alignment horizontal="center" vertical="top" wrapText="1"/>
    </xf>
    <xf numFmtId="0" fontId="10" fillId="4" borderId="8" xfId="0" applyFont="1" applyFill="1" applyBorder="1" applyAlignment="1">
      <alignment horizontal="center" vertical="top" wrapText="1"/>
    </xf>
    <xf numFmtId="0" fontId="10" fillId="5" borderId="8" xfId="0" applyFont="1" applyFill="1" applyBorder="1" applyAlignment="1">
      <alignment horizontal="center" vertical="top" wrapText="1"/>
    </xf>
    <xf numFmtId="0" fontId="10" fillId="0" borderId="33" xfId="0" applyFont="1" applyBorder="1" applyAlignment="1">
      <alignment horizontal="left" vertical="top" wrapText="1"/>
    </xf>
    <xf numFmtId="0" fontId="10" fillId="0" borderId="20" xfId="0" applyFont="1" applyBorder="1" applyAlignment="1">
      <alignment horizontal="left" vertical="top" wrapText="1"/>
    </xf>
    <xf numFmtId="0" fontId="10" fillId="0" borderId="38" xfId="0" applyFont="1" applyBorder="1" applyAlignment="1">
      <alignment horizontal="left" vertical="top" wrapText="1"/>
    </xf>
    <xf numFmtId="0" fontId="10" fillId="0" borderId="23" xfId="0" applyFont="1" applyBorder="1" applyAlignment="1">
      <alignment horizontal="left" vertical="top" wrapText="1"/>
    </xf>
    <xf numFmtId="0" fontId="31" fillId="0" borderId="23" xfId="0" applyFont="1" applyBorder="1" applyAlignment="1">
      <alignment horizontal="left" vertical="top" wrapText="1"/>
    </xf>
    <xf numFmtId="0" fontId="31" fillId="0" borderId="21" xfId="0" applyFont="1" applyBorder="1" applyAlignment="1">
      <alignment horizontal="left" vertical="top" wrapText="1"/>
    </xf>
    <xf numFmtId="0" fontId="10" fillId="0" borderId="23" xfId="0" applyFont="1" applyBorder="1" applyAlignment="1" applyProtection="1">
      <alignment horizontal="left" vertical="top" wrapText="1"/>
      <protection locked="0"/>
    </xf>
    <xf numFmtId="0" fontId="10" fillId="0" borderId="21" xfId="0" applyFont="1" applyBorder="1" applyAlignment="1" applyProtection="1">
      <alignment horizontal="left" vertical="top" wrapText="1"/>
      <protection locked="0"/>
    </xf>
    <xf numFmtId="0" fontId="10" fillId="0" borderId="49" xfId="0" applyFont="1" applyBorder="1" applyAlignment="1" applyProtection="1">
      <alignment horizontal="left" vertical="top" wrapText="1"/>
      <protection locked="0"/>
    </xf>
    <xf numFmtId="0" fontId="31" fillId="0" borderId="3" xfId="0" applyFont="1" applyBorder="1"/>
    <xf numFmtId="0" fontId="10" fillId="0" borderId="4" xfId="0" applyFont="1" applyBorder="1"/>
    <xf numFmtId="0" fontId="10" fillId="5" borderId="8" xfId="0" applyFont="1" applyFill="1" applyBorder="1" applyAlignment="1">
      <alignment horizontal="center"/>
    </xf>
    <xf numFmtId="0" fontId="31" fillId="0" borderId="8" xfId="0" applyFont="1" applyBorder="1" applyAlignment="1">
      <alignment horizontal="center" vertical="top" wrapText="1"/>
    </xf>
    <xf numFmtId="0" fontId="10" fillId="0" borderId="8" xfId="0" applyFont="1" applyBorder="1" applyAlignment="1">
      <alignment horizontal="center" vertical="top" wrapText="1"/>
    </xf>
    <xf numFmtId="0" fontId="10" fillId="0" borderId="8" xfId="0" applyFont="1" applyBorder="1" applyAlignment="1">
      <alignment wrapText="1"/>
    </xf>
    <xf numFmtId="0" fontId="10" fillId="0" borderId="8" xfId="0" applyFont="1" applyBorder="1" applyAlignment="1">
      <alignment vertical="center" wrapText="1"/>
    </xf>
    <xf numFmtId="0" fontId="10" fillId="0" borderId="8" xfId="0" applyFont="1" applyBorder="1" applyAlignment="1" applyProtection="1">
      <alignment horizontal="left" vertical="top" wrapText="1"/>
      <protection locked="0"/>
    </xf>
    <xf numFmtId="0" fontId="10" fillId="0" borderId="8" xfId="0" applyFont="1" applyBorder="1" applyAlignment="1">
      <alignment horizontal="center" vertical="center" wrapText="1"/>
    </xf>
    <xf numFmtId="0" fontId="10" fillId="0" borderId="8" xfId="0" applyFont="1" applyBorder="1" applyAlignment="1" applyProtection="1">
      <alignment horizontal="center" vertical="top" wrapText="1"/>
      <protection locked="0"/>
    </xf>
    <xf numFmtId="0" fontId="10" fillId="0" borderId="2" xfId="0" applyFont="1" applyBorder="1" applyAlignment="1" applyProtection="1">
      <alignment horizontal="left" vertical="top" wrapText="1"/>
      <protection locked="0"/>
    </xf>
    <xf numFmtId="0" fontId="10" fillId="0" borderId="7" xfId="0" applyFont="1" applyBorder="1" applyAlignment="1" applyProtection="1">
      <alignment horizontal="left" vertical="top" wrapText="1"/>
      <protection locked="0"/>
    </xf>
    <xf numFmtId="0" fontId="10" fillId="0" borderId="39" xfId="0" applyFont="1" applyBorder="1" applyAlignment="1" applyProtection="1">
      <alignment horizontal="left" vertical="top" wrapText="1"/>
      <protection locked="0"/>
    </xf>
    <xf numFmtId="0" fontId="10" fillId="0" borderId="8" xfId="0" applyFont="1" applyBorder="1" applyAlignment="1">
      <alignment horizontal="center"/>
    </xf>
    <xf numFmtId="0" fontId="10" fillId="5" borderId="23" xfId="0" applyFont="1" applyFill="1" applyBorder="1" applyAlignment="1">
      <alignment horizontal="center"/>
    </xf>
    <xf numFmtId="0" fontId="31" fillId="0" borderId="2" xfId="0" applyFont="1" applyBorder="1" applyAlignment="1">
      <alignment horizontal="center" vertical="top" wrapText="1"/>
    </xf>
    <xf numFmtId="0" fontId="10" fillId="0" borderId="7" xfId="0" applyFont="1" applyBorder="1" applyAlignment="1">
      <alignment horizontal="center" vertical="top" wrapText="1"/>
    </xf>
    <xf numFmtId="0" fontId="10" fillId="0" borderId="39" xfId="0" applyFont="1" applyBorder="1" applyAlignment="1">
      <alignment horizontal="center" vertical="top" wrapText="1"/>
    </xf>
    <xf numFmtId="0" fontId="10" fillId="0" borderId="23" xfId="0" applyFont="1" applyBorder="1" applyAlignment="1">
      <alignment vertical="center" wrapText="1"/>
    </xf>
    <xf numFmtId="0" fontId="10" fillId="0" borderId="21" xfId="0" applyFont="1" applyBorder="1" applyAlignment="1">
      <alignment vertical="center" wrapText="1"/>
    </xf>
    <xf numFmtId="0" fontId="10" fillId="0" borderId="50" xfId="0" applyFont="1" applyBorder="1" applyAlignment="1">
      <alignment horizontal="center" vertical="center" wrapText="1"/>
    </xf>
    <xf numFmtId="0" fontId="10" fillId="0" borderId="51" xfId="0" applyFont="1" applyBorder="1" applyAlignment="1">
      <alignment horizontal="center" vertical="center" wrapText="1"/>
    </xf>
    <xf numFmtId="0" fontId="10" fillId="0" borderId="2" xfId="0" applyFont="1" applyBorder="1" applyAlignment="1" applyProtection="1">
      <alignment horizontal="center" vertical="top" wrapText="1"/>
      <protection locked="0"/>
    </xf>
    <xf numFmtId="0" fontId="10" fillId="0" borderId="7" xfId="0" applyFont="1" applyBorder="1" applyAlignment="1" applyProtection="1">
      <alignment horizontal="center" vertical="top" wrapText="1"/>
      <protection locked="0"/>
    </xf>
    <xf numFmtId="0" fontId="10" fillId="0" borderId="39" xfId="0" applyFont="1" applyBorder="1" applyAlignment="1" applyProtection="1">
      <alignment horizontal="center" vertical="top" wrapText="1"/>
      <protection locked="0"/>
    </xf>
    <xf numFmtId="0" fontId="10" fillId="0" borderId="2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0" fillId="0" borderId="39" xfId="0" applyFont="1" applyBorder="1" applyAlignment="1">
      <alignment horizontal="center"/>
    </xf>
    <xf numFmtId="0" fontId="10" fillId="0" borderId="17" xfId="0" applyFont="1" applyBorder="1" applyAlignment="1">
      <alignment horizontal="center"/>
    </xf>
    <xf numFmtId="0" fontId="10" fillId="0" borderId="40" xfId="0" applyFont="1" applyBorder="1" applyAlignment="1">
      <alignment horizontal="center"/>
    </xf>
    <xf numFmtId="0" fontId="10" fillId="0" borderId="19" xfId="0" applyFont="1" applyBorder="1" applyAlignment="1">
      <alignment horizontal="center"/>
    </xf>
    <xf numFmtId="0" fontId="10" fillId="0" borderId="38" xfId="0" applyFont="1" applyBorder="1" applyAlignment="1" applyProtection="1">
      <alignment horizontal="left" vertical="top" wrapText="1"/>
      <protection locked="0"/>
    </xf>
    <xf numFmtId="0" fontId="10" fillId="0" borderId="24" xfId="0" applyFont="1" applyBorder="1" applyAlignment="1" applyProtection="1">
      <alignment horizontal="left" vertical="top" wrapText="1"/>
      <protection locked="0"/>
    </xf>
    <xf numFmtId="0" fontId="10" fillId="0" borderId="12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1" xfId="0" applyFont="1" applyBorder="1"/>
    <xf numFmtId="0" fontId="42" fillId="0" borderId="8" xfId="0" applyFont="1" applyBorder="1" applyAlignment="1">
      <alignment horizontal="center" vertical="top" wrapText="1"/>
    </xf>
    <xf numFmtId="0" fontId="42" fillId="0" borderId="25" xfId="0" applyFont="1" applyBorder="1" applyAlignment="1">
      <alignment horizontal="center" vertical="top" wrapText="1"/>
    </xf>
    <xf numFmtId="0" fontId="42" fillId="0" borderId="27" xfId="0" applyFont="1" applyBorder="1" applyAlignment="1">
      <alignment horizontal="center" vertical="top" wrapText="1"/>
    </xf>
    <xf numFmtId="0" fontId="42" fillId="0" borderId="31" xfId="0" applyFont="1" applyBorder="1" applyAlignment="1">
      <alignment horizontal="center" vertical="top" wrapText="1"/>
    </xf>
    <xf numFmtId="0" fontId="40" fillId="2" borderId="5" xfId="0" applyFont="1" applyFill="1" applyBorder="1" applyAlignment="1">
      <alignment horizontal="center" vertical="center" wrapText="1"/>
    </xf>
    <xf numFmtId="0" fontId="40" fillId="2" borderId="9" xfId="0" applyFont="1" applyFill="1" applyBorder="1" applyAlignment="1">
      <alignment horizontal="center" vertical="center" wrapText="1"/>
    </xf>
    <xf numFmtId="0" fontId="10" fillId="4" borderId="23" xfId="0" applyFont="1" applyFill="1" applyBorder="1" applyAlignment="1">
      <alignment horizontal="center"/>
    </xf>
    <xf numFmtId="0" fontId="10" fillId="2" borderId="0" xfId="0" applyFont="1" applyFill="1" applyAlignment="1">
      <alignment horizontal="left" vertical="top" wrapText="1"/>
    </xf>
    <xf numFmtId="0" fontId="10" fillId="4" borderId="12" xfId="0" applyFont="1" applyFill="1" applyBorder="1" applyAlignment="1">
      <alignment horizontal="center" vertical="top" wrapText="1"/>
    </xf>
    <xf numFmtId="0" fontId="44" fillId="0" borderId="0" xfId="0" applyFont="1" applyAlignment="1" applyProtection="1">
      <alignment horizontal="center"/>
      <protection locked="0"/>
    </xf>
    <xf numFmtId="0" fontId="31" fillId="11" borderId="23" xfId="0" applyFont="1" applyFill="1" applyBorder="1" applyAlignment="1">
      <alignment horizontal="left" vertical="center" wrapText="1"/>
    </xf>
    <xf numFmtId="0" fontId="31" fillId="11" borderId="21" xfId="0" applyFont="1" applyFill="1" applyBorder="1" applyAlignment="1">
      <alignment horizontal="left" vertical="center" wrapText="1"/>
    </xf>
    <xf numFmtId="0" fontId="10" fillId="0" borderId="23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left" vertical="center" wrapText="1"/>
    </xf>
    <xf numFmtId="0" fontId="10" fillId="0" borderId="38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left" vertical="center" wrapText="1"/>
    </xf>
    <xf numFmtId="0" fontId="10" fillId="0" borderId="17" xfId="0" applyFont="1" applyBorder="1" applyAlignment="1">
      <alignment horizontal="left" vertical="center" wrapText="1"/>
    </xf>
    <xf numFmtId="0" fontId="44" fillId="11" borderId="0" xfId="0" applyFont="1" applyFill="1" applyAlignment="1">
      <alignment horizontal="center" vertical="top" wrapText="1"/>
    </xf>
    <xf numFmtId="0" fontId="43" fillId="0" borderId="0" xfId="0" applyFont="1" applyAlignment="1" applyProtection="1">
      <alignment horizontal="center" vertical="center"/>
      <protection locked="0"/>
    </xf>
    <xf numFmtId="0" fontId="45" fillId="0" borderId="0" xfId="0" applyFont="1" applyAlignment="1" applyProtection="1">
      <alignment horizontal="center"/>
      <protection locked="0"/>
    </xf>
    <xf numFmtId="0" fontId="42" fillId="0" borderId="12" xfId="0" applyFont="1" applyBorder="1" applyAlignment="1">
      <alignment horizontal="center" vertical="top" wrapText="1"/>
    </xf>
    <xf numFmtId="0" fontId="42" fillId="0" borderId="26" xfId="0" applyFont="1" applyBorder="1" applyAlignment="1">
      <alignment horizontal="center" vertical="top" wrapText="1"/>
    </xf>
    <xf numFmtId="0" fontId="42" fillId="0" borderId="16" xfId="0" applyFont="1" applyBorder="1" applyAlignment="1">
      <alignment horizontal="center" vertical="top" wrapText="1"/>
    </xf>
    <xf numFmtId="0" fontId="40" fillId="2" borderId="18" xfId="0" applyFont="1" applyFill="1" applyBorder="1" applyAlignment="1">
      <alignment horizontal="center" vertical="top" wrapText="1"/>
    </xf>
    <xf numFmtId="0" fontId="45" fillId="3" borderId="6" xfId="0" applyFont="1" applyFill="1" applyBorder="1" applyAlignment="1">
      <alignment horizontal="center" vertical="center" wrapText="1"/>
    </xf>
    <xf numFmtId="0" fontId="45" fillId="3" borderId="7" xfId="0" applyFont="1" applyFill="1" applyBorder="1" applyAlignment="1">
      <alignment horizontal="center" vertical="center" wrapText="1"/>
    </xf>
    <xf numFmtId="0" fontId="45" fillId="4" borderId="8" xfId="0" applyFont="1" applyFill="1" applyBorder="1" applyAlignment="1">
      <alignment horizontal="center" vertical="center" wrapText="1"/>
    </xf>
    <xf numFmtId="0" fontId="40" fillId="2" borderId="5" xfId="0" applyFont="1" applyFill="1" applyBorder="1" applyAlignment="1">
      <alignment horizontal="center" vertical="top" wrapText="1"/>
    </xf>
    <xf numFmtId="0" fontId="40" fillId="2" borderId="13" xfId="0" applyFont="1" applyFill="1" applyBorder="1" applyAlignment="1">
      <alignment horizontal="center" vertical="top" wrapText="1"/>
    </xf>
    <xf numFmtId="0" fontId="40" fillId="3" borderId="28" xfId="0" applyFont="1" applyFill="1" applyBorder="1" applyAlignment="1">
      <alignment horizontal="center" vertical="center" wrapText="1"/>
    </xf>
    <xf numFmtId="0" fontId="40" fillId="3" borderId="29" xfId="0" applyFont="1" applyFill="1" applyBorder="1" applyAlignment="1">
      <alignment horizontal="center" vertical="center" wrapText="1"/>
    </xf>
    <xf numFmtId="0" fontId="40" fillId="3" borderId="12" xfId="0" applyFont="1" applyFill="1" applyBorder="1" applyAlignment="1">
      <alignment horizontal="center" vertical="center" wrapText="1"/>
    </xf>
    <xf numFmtId="0" fontId="40" fillId="3" borderId="16" xfId="0" applyFont="1" applyFill="1" applyBorder="1" applyAlignment="1">
      <alignment horizontal="center" vertical="center" wrapText="1"/>
    </xf>
    <xf numFmtId="0" fontId="40" fillId="3" borderId="12" xfId="0" applyFont="1" applyFill="1" applyBorder="1" applyAlignment="1">
      <alignment horizontal="center" vertical="top" wrapText="1"/>
    </xf>
    <xf numFmtId="0" fontId="40" fillId="3" borderId="16" xfId="0" applyFont="1" applyFill="1" applyBorder="1" applyAlignment="1">
      <alignment horizontal="center" vertical="top" wrapText="1"/>
    </xf>
    <xf numFmtId="0" fontId="40" fillId="3" borderId="45" xfId="0" applyFont="1" applyFill="1" applyBorder="1" applyAlignment="1">
      <alignment horizontal="center" vertical="top" wrapText="1"/>
    </xf>
    <xf numFmtId="0" fontId="40" fillId="3" borderId="43" xfId="0" applyFont="1" applyFill="1" applyBorder="1" applyAlignment="1">
      <alignment horizontal="center" vertical="top" wrapText="1"/>
    </xf>
    <xf numFmtId="0" fontId="40" fillId="3" borderId="29" xfId="0" applyFont="1" applyFill="1" applyBorder="1" applyAlignment="1">
      <alignment horizontal="center" vertical="top" wrapText="1"/>
    </xf>
    <xf numFmtId="0" fontId="40" fillId="3" borderId="8" xfId="0" applyFont="1" applyFill="1" applyBorder="1" applyAlignment="1">
      <alignment horizontal="center" vertical="top" wrapText="1"/>
    </xf>
    <xf numFmtId="0" fontId="40" fillId="3" borderId="39" xfId="0" applyFont="1" applyFill="1" applyBorder="1" applyAlignment="1">
      <alignment horizontal="center" vertical="top" wrapText="1"/>
    </xf>
    <xf numFmtId="0" fontId="40" fillId="3" borderId="2" xfId="0" applyFont="1" applyFill="1" applyBorder="1" applyAlignment="1">
      <alignment horizontal="center" vertical="top" wrapText="1"/>
    </xf>
    <xf numFmtId="0" fontId="40" fillId="4" borderId="8" xfId="0" applyFont="1" applyFill="1" applyBorder="1" applyAlignment="1">
      <alignment horizontal="center" vertical="top" wrapText="1"/>
    </xf>
    <xf numFmtId="0" fontId="40" fillId="5" borderId="8" xfId="0" applyFont="1" applyFill="1" applyBorder="1" applyAlignment="1">
      <alignment horizontal="center" vertical="top" wrapText="1"/>
    </xf>
    <xf numFmtId="0" fontId="40" fillId="0" borderId="33" xfId="0" applyFont="1" applyBorder="1" applyAlignment="1">
      <alignment horizontal="left" vertical="top" wrapText="1"/>
    </xf>
    <xf numFmtId="0" fontId="40" fillId="0" borderId="20" xfId="0" applyFont="1" applyBorder="1" applyAlignment="1">
      <alignment horizontal="left" vertical="top" wrapText="1"/>
    </xf>
    <xf numFmtId="0" fontId="40" fillId="0" borderId="38" xfId="0" applyFont="1" applyBorder="1" applyAlignment="1">
      <alignment horizontal="left" vertical="top" wrapText="1"/>
    </xf>
    <xf numFmtId="0" fontId="40" fillId="0" borderId="23" xfId="0" applyFont="1" applyBorder="1" applyAlignment="1">
      <alignment horizontal="left" vertical="top" wrapText="1"/>
    </xf>
    <xf numFmtId="0" fontId="45" fillId="0" borderId="23" xfId="0" applyFont="1" applyBorder="1" applyAlignment="1">
      <alignment horizontal="left" vertical="top" wrapText="1"/>
    </xf>
    <xf numFmtId="0" fontId="45" fillId="0" borderId="21" xfId="0" applyFont="1" applyBorder="1" applyAlignment="1">
      <alignment horizontal="left" vertical="top" wrapText="1"/>
    </xf>
    <xf numFmtId="0" fontId="40" fillId="0" borderId="23" xfId="0" applyFont="1" applyBorder="1" applyAlignment="1" applyProtection="1">
      <alignment horizontal="left" vertical="top" wrapText="1"/>
      <protection locked="0"/>
    </xf>
    <xf numFmtId="0" fontId="40" fillId="0" borderId="21" xfId="0" applyFont="1" applyBorder="1" applyAlignment="1" applyProtection="1">
      <alignment horizontal="left" vertical="top" wrapText="1"/>
      <protection locked="0"/>
    </xf>
    <xf numFmtId="0" fontId="40" fillId="0" borderId="49" xfId="0" applyFont="1" applyBorder="1" applyAlignment="1" applyProtection="1">
      <alignment horizontal="left" vertical="top" wrapText="1"/>
      <protection locked="0"/>
    </xf>
    <xf numFmtId="0" fontId="40" fillId="0" borderId="38" xfId="0" applyFont="1" applyBorder="1" applyAlignment="1" applyProtection="1">
      <alignment horizontal="left" vertical="top" wrapText="1"/>
      <protection locked="0"/>
    </xf>
    <xf numFmtId="0" fontId="40" fillId="0" borderId="24" xfId="0" applyFont="1" applyBorder="1" applyAlignment="1" applyProtection="1">
      <alignment horizontal="left" vertical="top" wrapText="1"/>
      <protection locked="0"/>
    </xf>
    <xf numFmtId="0" fontId="45" fillId="0" borderId="3" xfId="0" applyFont="1" applyBorder="1"/>
    <xf numFmtId="0" fontId="40" fillId="0" borderId="4" xfId="0" applyFont="1" applyBorder="1"/>
    <xf numFmtId="0" fontId="40" fillId="0" borderId="0" xfId="0" applyFont="1" applyAlignment="1">
      <alignment horizontal="left" vertical="top" wrapText="1"/>
    </xf>
    <xf numFmtId="0" fontId="40" fillId="5" borderId="23" xfId="0" applyFont="1" applyFill="1" applyBorder="1" applyAlignment="1">
      <alignment horizontal="center"/>
    </xf>
    <xf numFmtId="0" fontId="45" fillId="0" borderId="23" xfId="0" applyFont="1" applyBorder="1" applyAlignment="1">
      <alignment horizontal="center" vertical="top" wrapText="1"/>
    </xf>
    <xf numFmtId="0" fontId="40" fillId="0" borderId="23" xfId="0" applyFont="1" applyBorder="1" applyAlignment="1">
      <alignment horizontal="center" vertical="top" wrapText="1"/>
    </xf>
    <xf numFmtId="0" fontId="40" fillId="0" borderId="23" xfId="0" applyFont="1" applyBorder="1" applyAlignment="1">
      <alignment wrapText="1"/>
    </xf>
    <xf numFmtId="0" fontId="40" fillId="0" borderId="23" xfId="0" applyFont="1" applyBorder="1" applyAlignment="1">
      <alignment horizontal="center" vertical="center" wrapText="1"/>
    </xf>
    <xf numFmtId="49" fontId="54" fillId="0" borderId="49" xfId="0" applyNumberFormat="1" applyFont="1" applyBorder="1" applyAlignment="1" applyProtection="1">
      <alignment horizontal="left" vertical="top" wrapText="1"/>
      <protection locked="0"/>
    </xf>
    <xf numFmtId="49" fontId="54" fillId="0" borderId="22" xfId="0" applyNumberFormat="1" applyFont="1" applyBorder="1" applyAlignment="1" applyProtection="1">
      <alignment horizontal="left" vertical="top" wrapText="1"/>
      <protection locked="0"/>
    </xf>
    <xf numFmtId="0" fontId="40" fillId="4" borderId="12" xfId="0" applyFont="1" applyFill="1" applyBorder="1" applyAlignment="1">
      <alignment horizontal="center" vertical="top" wrapText="1"/>
    </xf>
    <xf numFmtId="49" fontId="40" fillId="0" borderId="23" xfId="0" applyNumberFormat="1" applyFont="1" applyBorder="1" applyAlignment="1" applyProtection="1">
      <alignment horizontal="left" vertical="top" wrapText="1"/>
      <protection locked="0"/>
    </xf>
    <xf numFmtId="0" fontId="46" fillId="0" borderId="12" xfId="0" applyFont="1" applyBorder="1" applyAlignment="1">
      <alignment horizontal="center" vertical="top" wrapText="1"/>
    </xf>
    <xf numFmtId="0" fontId="46" fillId="0" borderId="26" xfId="0" applyFont="1" applyBorder="1" applyAlignment="1">
      <alignment horizontal="center" vertical="top" wrapText="1"/>
    </xf>
    <xf numFmtId="0" fontId="46" fillId="0" borderId="16" xfId="0" applyFont="1" applyBorder="1" applyAlignment="1">
      <alignment horizontal="center" vertical="top" wrapText="1"/>
    </xf>
    <xf numFmtId="0" fontId="46" fillId="0" borderId="25" xfId="0" applyFont="1" applyBorder="1" applyAlignment="1">
      <alignment horizontal="center" vertical="top" wrapText="1"/>
    </xf>
    <xf numFmtId="0" fontId="46" fillId="0" borderId="27" xfId="0" applyFont="1" applyBorder="1" applyAlignment="1">
      <alignment horizontal="center" vertical="top" wrapText="1"/>
    </xf>
    <xf numFmtId="0" fontId="46" fillId="0" borderId="31" xfId="0" applyFont="1" applyBorder="1" applyAlignment="1">
      <alignment horizontal="center" vertical="top" wrapText="1"/>
    </xf>
    <xf numFmtId="0" fontId="4" fillId="2" borderId="18" xfId="0" applyFont="1" applyFill="1" applyBorder="1" applyAlignment="1">
      <alignment horizontal="center" vertical="top" wrapText="1"/>
    </xf>
    <xf numFmtId="0" fontId="47" fillId="2" borderId="5" xfId="0" applyFont="1" applyFill="1" applyBorder="1" applyAlignment="1">
      <alignment horizontal="center" vertical="center" wrapText="1"/>
    </xf>
    <xf numFmtId="0" fontId="47" fillId="2" borderId="9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top" wrapText="1"/>
    </xf>
    <xf numFmtId="0" fontId="4" fillId="3" borderId="16" xfId="0" applyFont="1" applyFill="1" applyBorder="1" applyAlignment="1">
      <alignment horizontal="center" vertical="top" wrapText="1"/>
    </xf>
    <xf numFmtId="0" fontId="8" fillId="3" borderId="12" xfId="0" applyFont="1" applyFill="1" applyBorder="1" applyAlignment="1">
      <alignment horizontal="center" vertical="top" wrapText="1"/>
    </xf>
    <xf numFmtId="0" fontId="8" fillId="3" borderId="45" xfId="0" applyFont="1" applyFill="1" applyBorder="1" applyAlignment="1">
      <alignment horizontal="center" vertical="top" wrapText="1"/>
    </xf>
    <xf numFmtId="0" fontId="4" fillId="3" borderId="43" xfId="0" applyFont="1" applyFill="1" applyBorder="1" applyAlignment="1">
      <alignment horizontal="center" vertical="top" wrapText="1"/>
    </xf>
    <xf numFmtId="0" fontId="21" fillId="3" borderId="29" xfId="0" applyFont="1" applyFill="1" applyBorder="1" applyAlignment="1">
      <alignment horizontal="center" vertical="top" wrapText="1"/>
    </xf>
    <xf numFmtId="0" fontId="4" fillId="3" borderId="8" xfId="0" applyFont="1" applyFill="1" applyBorder="1" applyAlignment="1">
      <alignment horizontal="center" vertical="top" wrapText="1"/>
    </xf>
    <xf numFmtId="0" fontId="4" fillId="3" borderId="39" xfId="0" applyFont="1" applyFill="1" applyBorder="1" applyAlignment="1">
      <alignment horizontal="center" vertical="top" wrapText="1"/>
    </xf>
    <xf numFmtId="0" fontId="4" fillId="3" borderId="2" xfId="0" applyFont="1" applyFill="1" applyBorder="1" applyAlignment="1">
      <alignment horizontal="center" vertical="top" wrapText="1"/>
    </xf>
    <xf numFmtId="0" fontId="9" fillId="0" borderId="23" xfId="0" applyFont="1" applyBorder="1" applyAlignment="1">
      <alignment horizontal="left" vertical="top" wrapText="1"/>
    </xf>
    <xf numFmtId="0" fontId="9" fillId="0" borderId="21" xfId="0" applyFont="1" applyBorder="1" applyAlignment="1">
      <alignment horizontal="left" vertical="top" wrapText="1"/>
    </xf>
    <xf numFmtId="0" fontId="4" fillId="0" borderId="23" xfId="0" applyFont="1" applyBorder="1" applyAlignment="1" applyProtection="1">
      <alignment horizontal="left" vertical="top" wrapText="1"/>
      <protection locked="0"/>
    </xf>
    <xf numFmtId="0" fontId="4" fillId="0" borderId="21" xfId="0" applyFont="1" applyBorder="1" applyAlignment="1" applyProtection="1">
      <alignment horizontal="left" vertical="top" wrapText="1"/>
      <protection locked="0"/>
    </xf>
    <xf numFmtId="0" fontId="0" fillId="0" borderId="49" xfId="0" applyBorder="1" applyAlignment="1" applyProtection="1">
      <alignment horizontal="left" vertical="top" wrapText="1"/>
      <protection locked="0"/>
    </xf>
    <xf numFmtId="0" fontId="4" fillId="0" borderId="38" xfId="0" applyFont="1" applyBorder="1" applyAlignment="1" applyProtection="1">
      <alignment horizontal="left" vertical="top" wrapText="1"/>
      <protection locked="0"/>
    </xf>
    <xf numFmtId="0" fontId="4" fillId="0" borderId="24" xfId="0" applyFont="1" applyBorder="1" applyAlignment="1" applyProtection="1">
      <alignment horizontal="left" vertical="top" wrapText="1"/>
      <protection locked="0"/>
    </xf>
    <xf numFmtId="0" fontId="40" fillId="0" borderId="21" xfId="0" applyFont="1" applyBorder="1" applyAlignment="1">
      <alignment horizontal="center"/>
    </xf>
    <xf numFmtId="0" fontId="40" fillId="0" borderId="49" xfId="0" applyFont="1" applyBorder="1" applyAlignment="1">
      <alignment horizontal="center"/>
    </xf>
    <xf numFmtId="0" fontId="40" fillId="0" borderId="22" xfId="0" applyFont="1" applyBorder="1" applyAlignment="1">
      <alignment horizontal="center"/>
    </xf>
    <xf numFmtId="49" fontId="40" fillId="0" borderId="49" xfId="0" applyNumberFormat="1" applyFont="1" applyBorder="1" applyAlignment="1" applyProtection="1">
      <alignment horizontal="left" vertical="top" wrapText="1"/>
      <protection locked="0"/>
    </xf>
    <xf numFmtId="49" fontId="40" fillId="0" borderId="22" xfId="0" applyNumberFormat="1" applyFont="1" applyBorder="1" applyAlignment="1" applyProtection="1">
      <alignment horizontal="left" vertical="top" wrapText="1"/>
      <protection locked="0"/>
    </xf>
    <xf numFmtId="0" fontId="40" fillId="0" borderId="23" xfId="0" applyFont="1" applyBorder="1" applyAlignment="1">
      <alignment horizontal="center"/>
    </xf>
    <xf numFmtId="0" fontId="0" fillId="0" borderId="23" xfId="0" applyBorder="1" applyAlignment="1">
      <alignment horizontal="center"/>
    </xf>
    <xf numFmtId="49" fontId="40" fillId="0" borderId="38" xfId="0" applyNumberFormat="1" applyFont="1" applyBorder="1" applyAlignment="1" applyProtection="1">
      <alignment horizontal="left" vertical="top" wrapText="1"/>
      <protection locked="0"/>
    </xf>
    <xf numFmtId="49" fontId="10" fillId="3" borderId="38" xfId="0" applyNumberFormat="1" applyFont="1" applyFill="1" applyBorder="1" applyAlignment="1" applyProtection="1">
      <alignment horizontal="center" vertical="top" wrapText="1"/>
      <protection locked="0"/>
    </xf>
    <xf numFmtId="49" fontId="10" fillId="3" borderId="54" xfId="0" applyNumberFormat="1" applyFont="1" applyFill="1" applyBorder="1" applyAlignment="1" applyProtection="1">
      <alignment horizontal="center" vertical="top" wrapText="1"/>
      <protection locked="0"/>
    </xf>
    <xf numFmtId="49" fontId="10" fillId="3" borderId="20" xfId="0" applyNumberFormat="1" applyFont="1" applyFill="1" applyBorder="1" applyAlignment="1" applyProtection="1">
      <alignment horizontal="center" vertical="top" wrapText="1"/>
      <protection locked="0"/>
    </xf>
    <xf numFmtId="0" fontId="40" fillId="0" borderId="38" xfId="0" applyFont="1" applyBorder="1" applyAlignment="1">
      <alignment horizontal="center" vertical="center" wrapText="1"/>
    </xf>
    <xf numFmtId="0" fontId="40" fillId="0" borderId="54" xfId="0" applyFont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top" wrapText="1"/>
    </xf>
    <xf numFmtId="0" fontId="40" fillId="0" borderId="20" xfId="0" applyFont="1" applyBorder="1" applyAlignment="1">
      <alignment horizontal="center" vertical="center" wrapText="1"/>
    </xf>
    <xf numFmtId="0" fontId="57" fillId="0" borderId="0" xfId="0" applyFont="1" applyAlignment="1" applyProtection="1">
      <alignment horizontal="center"/>
      <protection locked="0"/>
    </xf>
    <xf numFmtId="0" fontId="30" fillId="4" borderId="0" xfId="0" applyFont="1" applyFill="1" applyAlignment="1">
      <alignment horizontal="left" wrapText="1"/>
    </xf>
    <xf numFmtId="0" fontId="57" fillId="13" borderId="21" xfId="0" applyFont="1" applyFill="1" applyBorder="1" applyAlignment="1">
      <alignment horizontal="center" vertical="center" wrapText="1"/>
    </xf>
    <xf numFmtId="0" fontId="58" fillId="0" borderId="38" xfId="0" applyFont="1" applyBorder="1" applyAlignment="1">
      <alignment horizontal="center" vertical="top" wrapText="1"/>
    </xf>
    <xf numFmtId="0" fontId="58" fillId="0" borderId="23" xfId="0" applyFont="1" applyBorder="1" applyAlignment="1">
      <alignment horizontal="left" vertical="top" wrapText="1"/>
    </xf>
    <xf numFmtId="0" fontId="58" fillId="0" borderId="55" xfId="0" applyFont="1" applyBorder="1" applyAlignment="1">
      <alignment horizontal="center" vertical="top" wrapText="1"/>
    </xf>
    <xf numFmtId="0" fontId="58" fillId="0" borderId="59" xfId="0" applyFont="1" applyBorder="1" applyAlignment="1">
      <alignment horizontal="left" vertical="top" wrapText="1"/>
    </xf>
    <xf numFmtId="0" fontId="54" fillId="12" borderId="56" xfId="0" applyFont="1" applyFill="1" applyBorder="1" applyAlignment="1">
      <alignment horizontal="center" vertical="top" wrapText="1"/>
    </xf>
    <xf numFmtId="0" fontId="54" fillId="12" borderId="57" xfId="0" applyFont="1" applyFill="1" applyBorder="1" applyAlignment="1">
      <alignment horizontal="center" vertical="top" wrapText="1"/>
    </xf>
    <xf numFmtId="0" fontId="30" fillId="13" borderId="49" xfId="0" applyFont="1" applyFill="1" applyBorder="1" applyAlignment="1">
      <alignment horizontal="center" vertical="center" wrapText="1"/>
    </xf>
    <xf numFmtId="0" fontId="30" fillId="13" borderId="22" xfId="0" applyFont="1" applyFill="1" applyBorder="1" applyAlignment="1">
      <alignment horizontal="center" vertical="center" wrapText="1"/>
    </xf>
    <xf numFmtId="0" fontId="54" fillId="12" borderId="60" xfId="0" applyFont="1" applyFill="1" applyBorder="1" applyAlignment="1">
      <alignment horizontal="center" vertical="top" wrapText="1"/>
    </xf>
    <xf numFmtId="0" fontId="54" fillId="12" borderId="61" xfId="0" applyFont="1" applyFill="1" applyBorder="1" applyAlignment="1">
      <alignment horizontal="left" vertical="top" wrapText="1"/>
    </xf>
    <xf numFmtId="0" fontId="8" fillId="3" borderId="16" xfId="0" applyFont="1" applyFill="1" applyBorder="1" applyAlignment="1">
      <alignment horizontal="center" vertical="top" wrapText="1"/>
    </xf>
    <xf numFmtId="0" fontId="4" fillId="3" borderId="29" xfId="0" applyFont="1" applyFill="1" applyBorder="1" applyAlignment="1">
      <alignment horizontal="center" vertical="top" wrapText="1"/>
    </xf>
    <xf numFmtId="0" fontId="4" fillId="3" borderId="30" xfId="0" applyFont="1" applyFill="1" applyBorder="1" applyAlignment="1">
      <alignment horizontal="center" vertical="top" wrapText="1"/>
    </xf>
    <xf numFmtId="0" fontId="54" fillId="13" borderId="54" xfId="0" applyFont="1" applyFill="1" applyBorder="1" applyAlignment="1">
      <alignment horizontal="center" vertical="top" wrapText="1"/>
    </xf>
    <xf numFmtId="0" fontId="54" fillId="13" borderId="20" xfId="0" applyFont="1" applyFill="1" applyBorder="1" applyAlignment="1">
      <alignment horizontal="left" vertical="top" wrapText="1"/>
    </xf>
    <xf numFmtId="0" fontId="8" fillId="5" borderId="53" xfId="0" applyFont="1" applyFill="1" applyBorder="1" applyAlignment="1">
      <alignment horizontal="center" vertical="top" wrapText="1"/>
    </xf>
    <xf numFmtId="0" fontId="8" fillId="5" borderId="52" xfId="0" applyFont="1" applyFill="1" applyBorder="1" applyAlignment="1">
      <alignment horizontal="center" vertical="top" wrapText="1"/>
    </xf>
    <xf numFmtId="0" fontId="54" fillId="13" borderId="19" xfId="0" applyFont="1" applyFill="1" applyBorder="1" applyAlignment="1">
      <alignment horizontal="center" vertical="top" wrapText="1"/>
    </xf>
    <xf numFmtId="0" fontId="54" fillId="0" borderId="54" xfId="0" applyFont="1" applyBorder="1" applyAlignment="1">
      <alignment horizontal="left" vertical="top" wrapText="1"/>
    </xf>
    <xf numFmtId="0" fontId="54" fillId="0" borderId="20" xfId="0" applyFont="1" applyBorder="1" applyAlignment="1">
      <alignment horizontal="left" vertical="top" wrapText="1"/>
    </xf>
    <xf numFmtId="0" fontId="57" fillId="0" borderId="21" xfId="0" applyFont="1" applyBorder="1" applyAlignment="1">
      <alignment horizontal="left" vertical="top" wrapText="1"/>
    </xf>
    <xf numFmtId="0" fontId="57" fillId="0" borderId="22" xfId="0" applyFont="1" applyBorder="1" applyAlignment="1">
      <alignment horizontal="left" vertical="top" wrapText="1"/>
    </xf>
    <xf numFmtId="0" fontId="54" fillId="0" borderId="21" xfId="0" applyFont="1" applyBorder="1" applyAlignment="1" applyProtection="1">
      <alignment horizontal="left" vertical="top" wrapText="1"/>
      <protection locked="0"/>
    </xf>
    <xf numFmtId="0" fontId="54" fillId="0" borderId="22" xfId="0" applyFont="1" applyBorder="1" applyAlignment="1" applyProtection="1">
      <alignment horizontal="left" vertical="top" wrapText="1"/>
      <protection locked="0"/>
    </xf>
    <xf numFmtId="0" fontId="54" fillId="0" borderId="49" xfId="0" applyFont="1" applyBorder="1" applyAlignment="1" applyProtection="1">
      <alignment horizontal="left" vertical="top" wrapText="1"/>
      <protection locked="0"/>
    </xf>
    <xf numFmtId="0" fontId="54" fillId="0" borderId="24" xfId="0" applyFont="1" applyBorder="1" applyAlignment="1" applyProtection="1">
      <alignment horizontal="left" vertical="top" wrapText="1"/>
      <protection locked="0"/>
    </xf>
    <xf numFmtId="0" fontId="54" fillId="0" borderId="52" xfId="0" applyFont="1" applyBorder="1" applyAlignment="1" applyProtection="1">
      <alignment horizontal="left" vertical="top" wrapText="1"/>
      <protection locked="0"/>
    </xf>
    <xf numFmtId="0" fontId="57" fillId="0" borderId="64" xfId="0" applyFont="1" applyBorder="1" applyAlignment="1">
      <alignment horizontal="left"/>
    </xf>
    <xf numFmtId="0" fontId="57" fillId="0" borderId="57" xfId="0" applyFont="1" applyBorder="1" applyAlignment="1">
      <alignment horizontal="left"/>
    </xf>
    <xf numFmtId="0" fontId="54" fillId="5" borderId="21" xfId="0" applyFont="1" applyFill="1" applyBorder="1" applyAlignment="1">
      <alignment horizontal="center"/>
    </xf>
    <xf numFmtId="0" fontId="54" fillId="5" borderId="22" xfId="0" applyFont="1" applyFill="1" applyBorder="1" applyAlignment="1">
      <alignment horizontal="center"/>
    </xf>
    <xf numFmtId="0" fontId="57" fillId="0" borderId="49" xfId="0" applyFont="1" applyBorder="1" applyAlignment="1">
      <alignment horizontal="center" vertical="top" wrapText="1"/>
    </xf>
    <xf numFmtId="0" fontId="57" fillId="0" borderId="22" xfId="0" applyFont="1" applyBorder="1" applyAlignment="1">
      <alignment horizontal="center" vertical="top" wrapText="1"/>
    </xf>
    <xf numFmtId="0" fontId="42" fillId="0" borderId="38" xfId="0" applyFont="1" applyBorder="1" applyAlignment="1">
      <alignment horizontal="center" vertical="top" wrapText="1"/>
    </xf>
    <xf numFmtId="0" fontId="42" fillId="0" borderId="23" xfId="0" applyFont="1" applyBorder="1" applyAlignment="1">
      <alignment horizontal="left" vertical="top" wrapText="1"/>
    </xf>
    <xf numFmtId="0" fontId="42" fillId="0" borderId="55" xfId="0" applyFont="1" applyBorder="1" applyAlignment="1">
      <alignment horizontal="center" vertical="top" wrapText="1"/>
    </xf>
    <xf numFmtId="0" fontId="42" fillId="0" borderId="59" xfId="0" applyFont="1" applyBorder="1" applyAlignment="1">
      <alignment horizontal="left" vertical="top" wrapText="1"/>
    </xf>
    <xf numFmtId="0" fontId="40" fillId="12" borderId="56" xfId="0" applyFont="1" applyFill="1" applyBorder="1" applyAlignment="1">
      <alignment horizontal="center" vertical="top" wrapText="1"/>
    </xf>
    <xf numFmtId="0" fontId="40" fillId="12" borderId="57" xfId="0" applyFont="1" applyFill="1" applyBorder="1" applyAlignment="1">
      <alignment horizontal="center" vertical="top" wrapText="1"/>
    </xf>
    <xf numFmtId="0" fontId="45" fillId="13" borderId="21" xfId="0" applyFont="1" applyFill="1" applyBorder="1" applyAlignment="1">
      <alignment horizontal="center" vertical="center" wrapText="1"/>
    </xf>
    <xf numFmtId="0" fontId="45" fillId="13" borderId="49" xfId="0" applyFont="1" applyFill="1" applyBorder="1" applyAlignment="1">
      <alignment horizontal="center" vertical="center" wrapText="1"/>
    </xf>
    <xf numFmtId="0" fontId="45" fillId="13" borderId="22" xfId="0" applyFont="1" applyFill="1" applyBorder="1" applyAlignment="1">
      <alignment horizontal="center" vertical="center" wrapText="1"/>
    </xf>
    <xf numFmtId="0" fontId="40" fillId="12" borderId="60" xfId="0" applyFont="1" applyFill="1" applyBorder="1" applyAlignment="1">
      <alignment horizontal="center" vertical="top" wrapText="1"/>
    </xf>
    <xf numFmtId="0" fontId="40" fillId="12" borderId="61" xfId="0" applyFont="1" applyFill="1" applyBorder="1" applyAlignment="1">
      <alignment horizontal="left" vertical="top" wrapText="1"/>
    </xf>
    <xf numFmtId="0" fontId="40" fillId="13" borderId="54" xfId="0" applyFont="1" applyFill="1" applyBorder="1" applyAlignment="1">
      <alignment horizontal="center" vertical="top" wrapText="1"/>
    </xf>
    <xf numFmtId="0" fontId="40" fillId="13" borderId="20" xfId="0" applyFont="1" applyFill="1" applyBorder="1" applyAlignment="1">
      <alignment horizontal="left" vertical="top" wrapText="1"/>
    </xf>
    <xf numFmtId="0" fontId="10" fillId="5" borderId="53" xfId="0" applyFont="1" applyFill="1" applyBorder="1" applyAlignment="1">
      <alignment horizontal="center" vertical="top" wrapText="1"/>
    </xf>
    <xf numFmtId="0" fontId="10" fillId="5" borderId="52" xfId="0" applyFont="1" applyFill="1" applyBorder="1" applyAlignment="1">
      <alignment horizontal="center" vertical="top" wrapText="1"/>
    </xf>
    <xf numFmtId="0" fontId="40" fillId="13" borderId="19" xfId="0" applyFont="1" applyFill="1" applyBorder="1" applyAlignment="1">
      <alignment horizontal="center" vertical="top" wrapText="1"/>
    </xf>
    <xf numFmtId="0" fontId="0" fillId="0" borderId="0" xfId="0" applyAlignment="1">
      <alignment horizontal="left"/>
    </xf>
    <xf numFmtId="0" fontId="40" fillId="0" borderId="54" xfId="0" applyFont="1" applyBorder="1" applyAlignment="1">
      <alignment horizontal="left" vertical="top" wrapText="1"/>
    </xf>
    <xf numFmtId="0" fontId="45" fillId="0" borderId="22" xfId="0" applyFont="1" applyBorder="1" applyAlignment="1">
      <alignment horizontal="left" vertical="top" wrapText="1"/>
    </xf>
    <xf numFmtId="0" fontId="40" fillId="0" borderId="22" xfId="0" applyFont="1" applyBorder="1" applyAlignment="1" applyProtection="1">
      <alignment horizontal="left" vertical="top" wrapText="1"/>
      <protection locked="0"/>
    </xf>
    <xf numFmtId="0" fontId="40" fillId="0" borderId="52" xfId="0" applyFont="1" applyBorder="1" applyAlignment="1" applyProtection="1">
      <alignment horizontal="left" vertical="top" wrapText="1"/>
      <protection locked="0"/>
    </xf>
    <xf numFmtId="0" fontId="45" fillId="0" borderId="64" xfId="0" applyFont="1" applyBorder="1" applyAlignment="1">
      <alignment horizontal="left"/>
    </xf>
    <xf numFmtId="0" fontId="45" fillId="0" borderId="57" xfId="0" applyFont="1" applyBorder="1" applyAlignment="1">
      <alignment horizontal="left"/>
    </xf>
    <xf numFmtId="0" fontId="40" fillId="5" borderId="21" xfId="0" applyFont="1" applyFill="1" applyBorder="1" applyAlignment="1">
      <alignment horizontal="center"/>
    </xf>
    <xf numFmtId="0" fontId="40" fillId="5" borderId="22" xfId="0" applyFont="1" applyFill="1" applyBorder="1" applyAlignment="1">
      <alignment horizontal="center"/>
    </xf>
    <xf numFmtId="0" fontId="45" fillId="0" borderId="49" xfId="0" applyFont="1" applyBorder="1" applyAlignment="1">
      <alignment horizontal="center" vertical="top" wrapText="1"/>
    </xf>
    <xf numFmtId="0" fontId="45" fillId="0" borderId="22" xfId="0" applyFont="1" applyBorder="1" applyAlignment="1">
      <alignment horizontal="center" vertical="top" wrapText="1"/>
    </xf>
    <xf numFmtId="49" fontId="40" fillId="0" borderId="21" xfId="0" applyNumberFormat="1" applyFont="1" applyBorder="1" applyAlignment="1" applyProtection="1">
      <alignment horizontal="left" vertical="top" wrapText="1"/>
      <protection locked="0"/>
    </xf>
    <xf numFmtId="0" fontId="40" fillId="0" borderId="54" xfId="0" applyFont="1" applyBorder="1" applyAlignment="1" applyProtection="1">
      <alignment horizontal="center" vertical="center" wrapText="1"/>
      <protection locked="0"/>
    </xf>
    <xf numFmtId="0" fontId="40" fillId="0" borderId="20" xfId="0" applyFont="1" applyBorder="1" applyAlignment="1" applyProtection="1">
      <alignment horizontal="left" vertical="top" wrapText="1"/>
      <protection locked="0"/>
    </xf>
    <xf numFmtId="0" fontId="45" fillId="0" borderId="21" xfId="0" applyFont="1" applyBorder="1" applyAlignment="1" applyProtection="1">
      <alignment horizontal="right"/>
      <protection locked="0"/>
    </xf>
    <xf numFmtId="0" fontId="45" fillId="0" borderId="22" xfId="0" applyFont="1" applyBorder="1" applyAlignment="1" applyProtection="1">
      <alignment horizontal="right"/>
      <protection locked="0"/>
    </xf>
    <xf numFmtId="0" fontId="54" fillId="0" borderId="54" xfId="0" applyFont="1" applyBorder="1" applyAlignment="1">
      <alignment horizontal="center" vertical="center" wrapText="1"/>
    </xf>
    <xf numFmtId="0" fontId="31" fillId="11" borderId="0" xfId="0" applyFont="1" applyFill="1" applyAlignment="1">
      <alignment horizontal="center" vertical="top" wrapText="1"/>
    </xf>
    <xf numFmtId="0" fontId="31" fillId="11" borderId="23" xfId="0" applyFont="1" applyFill="1" applyBorder="1" applyAlignment="1">
      <alignment horizontal="center" vertical="center" wrapText="1"/>
    </xf>
    <xf numFmtId="0" fontId="14" fillId="10" borderId="76" xfId="1" applyFont="1" applyFill="1" applyBorder="1" applyAlignment="1">
      <alignment horizontal="center" vertical="top" wrapText="1"/>
    </xf>
    <xf numFmtId="0" fontId="14" fillId="10" borderId="77" xfId="1" applyFont="1" applyFill="1" applyBorder="1" applyAlignment="1">
      <alignment horizontal="center" vertical="top" wrapText="1"/>
    </xf>
    <xf numFmtId="49" fontId="88" fillId="0" borderId="2" xfId="1" applyNumberFormat="1" applyFont="1" applyBorder="1" applyAlignment="1" applyProtection="1">
      <alignment horizontal="center" vertical="top" wrapText="1"/>
      <protection locked="0"/>
    </xf>
    <xf numFmtId="49" fontId="88" fillId="0" borderId="77" xfId="1" applyNumberFormat="1" applyFont="1" applyBorder="1" applyAlignment="1" applyProtection="1">
      <alignment horizontal="center" vertical="top" wrapText="1"/>
      <protection locked="0"/>
    </xf>
    <xf numFmtId="0" fontId="0" fillId="0" borderId="0" xfId="0" applyAlignment="1" applyProtection="1">
      <alignment horizontal="left" vertical="top" wrapText="1"/>
      <protection locked="0"/>
    </xf>
    <xf numFmtId="0" fontId="0" fillId="0" borderId="0" xfId="0" applyAlignment="1" applyProtection="1">
      <alignment vertical="top" wrapText="1"/>
      <protection locked="0"/>
    </xf>
    <xf numFmtId="0" fontId="62" fillId="0" borderId="40" xfId="0" applyFont="1" applyBorder="1" applyAlignment="1">
      <alignment horizontal="center" vertical="center" wrapText="1"/>
    </xf>
    <xf numFmtId="0" fontId="63" fillId="0" borderId="65" xfId="0" applyFont="1" applyBorder="1" applyAlignment="1">
      <alignment horizontal="center" vertical="center"/>
    </xf>
    <xf numFmtId="0" fontId="24" fillId="0" borderId="65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top"/>
    </xf>
    <xf numFmtId="0" fontId="7" fillId="0" borderId="54" xfId="0" applyFont="1" applyBorder="1" applyAlignment="1">
      <alignment horizontal="center" vertical="top"/>
    </xf>
    <xf numFmtId="0" fontId="7" fillId="0" borderId="20" xfId="0" applyFont="1" applyBorder="1" applyAlignment="1">
      <alignment horizontal="center" vertical="top"/>
    </xf>
    <xf numFmtId="0" fontId="65" fillId="2" borderId="66" xfId="0" applyFont="1" applyFill="1" applyBorder="1" applyAlignment="1">
      <alignment horizontal="center" vertical="top" wrapText="1"/>
    </xf>
    <xf numFmtId="0" fontId="65" fillId="2" borderId="4" xfId="0" applyFont="1" applyFill="1" applyBorder="1" applyAlignment="1">
      <alignment horizontal="center" vertical="top" wrapText="1"/>
    </xf>
    <xf numFmtId="0" fontId="4" fillId="2" borderId="68" xfId="0" applyFont="1" applyFill="1" applyBorder="1" applyAlignment="1">
      <alignment horizontal="center" vertical="center" wrapText="1"/>
    </xf>
    <xf numFmtId="0" fontId="4" fillId="2" borderId="70" xfId="0" applyFont="1" applyFill="1" applyBorder="1" applyAlignment="1">
      <alignment horizontal="center" vertical="center" wrapText="1"/>
    </xf>
    <xf numFmtId="0" fontId="9" fillId="3" borderId="67" xfId="0" applyFont="1" applyFill="1" applyBorder="1" applyAlignment="1">
      <alignment horizontal="center" vertical="center" wrapText="1"/>
    </xf>
    <xf numFmtId="0" fontId="9" fillId="3" borderId="41" xfId="0" applyFont="1" applyFill="1" applyBorder="1" applyAlignment="1">
      <alignment horizontal="center" vertical="center" wrapText="1"/>
    </xf>
    <xf numFmtId="0" fontId="9" fillId="4" borderId="38" xfId="0" applyFont="1" applyFill="1" applyBorder="1" applyAlignment="1">
      <alignment horizontal="center" vertical="center" wrapText="1"/>
    </xf>
    <xf numFmtId="0" fontId="45" fillId="12" borderId="21" xfId="0" applyFont="1" applyFill="1" applyBorder="1" applyAlignment="1">
      <alignment horizontal="center" vertical="top" wrapText="1"/>
    </xf>
    <xf numFmtId="0" fontId="45" fillId="12" borderId="22" xfId="0" applyFont="1" applyFill="1" applyBorder="1" applyAlignment="1">
      <alignment horizontal="center" vertical="top" wrapText="1"/>
    </xf>
    <xf numFmtId="0" fontId="40" fillId="12" borderId="49" xfId="0" applyFont="1" applyFill="1" applyBorder="1" applyAlignment="1">
      <alignment horizontal="left" vertical="top" wrapText="1"/>
    </xf>
    <xf numFmtId="0" fontId="40" fillId="12" borderId="22" xfId="0" applyFont="1" applyFill="1" applyBorder="1" applyAlignment="1">
      <alignment horizontal="left" vertical="top" wrapText="1"/>
    </xf>
    <xf numFmtId="0" fontId="10" fillId="2" borderId="4" xfId="0" applyFont="1" applyFill="1" applyBorder="1" applyAlignment="1">
      <alignment horizontal="center" vertical="top" wrapText="1"/>
    </xf>
    <xf numFmtId="0" fontId="4" fillId="3" borderId="23" xfId="0" applyFont="1" applyFill="1" applyBorder="1" applyAlignment="1">
      <alignment horizontal="center" vertical="center" wrapText="1"/>
    </xf>
    <xf numFmtId="0" fontId="4" fillId="3" borderId="24" xfId="0" applyFont="1" applyFill="1" applyBorder="1" applyAlignment="1">
      <alignment horizontal="center" vertical="center" wrapText="1"/>
    </xf>
    <xf numFmtId="0" fontId="4" fillId="3" borderId="52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top" wrapText="1"/>
    </xf>
    <xf numFmtId="0" fontId="4" fillId="4" borderId="23" xfId="0" applyFont="1" applyFill="1" applyBorder="1" applyAlignment="1">
      <alignment horizontal="center" vertical="top" wrapText="1"/>
    </xf>
    <xf numFmtId="0" fontId="7" fillId="5" borderId="71" xfId="0" applyFont="1" applyFill="1" applyBorder="1" applyAlignment="1">
      <alignment horizontal="left" vertical="top"/>
    </xf>
    <xf numFmtId="0" fontId="7" fillId="5" borderId="0" xfId="0" applyFont="1" applyFill="1" applyAlignment="1">
      <alignment horizontal="left" vertical="top"/>
    </xf>
    <xf numFmtId="0" fontId="4" fillId="9" borderId="38" xfId="0" applyFont="1" applyFill="1" applyBorder="1" applyAlignment="1">
      <alignment horizontal="left" vertical="center" wrapText="1"/>
    </xf>
    <xf numFmtId="0" fontId="4" fillId="9" borderId="54" xfId="0" applyFont="1" applyFill="1" applyBorder="1" applyAlignment="1">
      <alignment horizontal="left" vertical="center" wrapText="1"/>
    </xf>
    <xf numFmtId="0" fontId="4" fillId="9" borderId="20" xfId="0" applyFont="1" applyFill="1" applyBorder="1" applyAlignment="1">
      <alignment horizontal="left" vertical="center" wrapText="1"/>
    </xf>
    <xf numFmtId="49" fontId="55" fillId="15" borderId="38" xfId="0" applyNumberFormat="1" applyFont="1" applyFill="1" applyBorder="1" applyAlignment="1" applyProtection="1">
      <alignment horizontal="center" vertical="top" wrapText="1"/>
      <protection locked="0"/>
    </xf>
    <xf numFmtId="49" fontId="55" fillId="15" borderId="54" xfId="0" applyNumberFormat="1" applyFont="1" applyFill="1" applyBorder="1" applyAlignment="1" applyProtection="1">
      <alignment horizontal="center" vertical="top" wrapText="1"/>
      <protection locked="0"/>
    </xf>
    <xf numFmtId="49" fontId="55" fillId="15" borderId="20" xfId="0" applyNumberFormat="1" applyFont="1" applyFill="1" applyBorder="1" applyAlignment="1" applyProtection="1">
      <alignment horizontal="center" vertical="top" wrapText="1"/>
      <protection locked="0"/>
    </xf>
    <xf numFmtId="49" fontId="40" fillId="15" borderId="54" xfId="0" applyNumberFormat="1" applyFont="1" applyFill="1" applyBorder="1" applyAlignment="1" applyProtection="1">
      <alignment horizontal="center" vertical="top" wrapText="1"/>
      <protection locked="0"/>
    </xf>
    <xf numFmtId="49" fontId="40" fillId="15" borderId="20" xfId="0" applyNumberFormat="1" applyFont="1" applyFill="1" applyBorder="1" applyAlignment="1" applyProtection="1">
      <alignment horizontal="left" vertical="top" wrapText="1"/>
      <protection locked="0"/>
    </xf>
    <xf numFmtId="164" fontId="9" fillId="2" borderId="3" xfId="0" applyNumberFormat="1" applyFont="1" applyFill="1" applyBorder="1" applyAlignment="1">
      <alignment horizontal="center" vertical="top"/>
    </xf>
    <xf numFmtId="164" fontId="9" fillId="2" borderId="4" xfId="0" applyNumberFormat="1" applyFont="1" applyFill="1" applyBorder="1" applyAlignment="1">
      <alignment horizontal="center" vertical="top"/>
    </xf>
    <xf numFmtId="164" fontId="9" fillId="7" borderId="3" xfId="0" applyNumberFormat="1" applyFont="1" applyFill="1" applyBorder="1" applyAlignment="1">
      <alignment horizontal="center" vertical="top"/>
    </xf>
    <xf numFmtId="164" fontId="9" fillId="7" borderId="4" xfId="0" applyNumberFormat="1" applyFont="1" applyFill="1" applyBorder="1" applyAlignment="1">
      <alignment horizontal="center" vertical="top"/>
    </xf>
    <xf numFmtId="0" fontId="9" fillId="7" borderId="23" xfId="0" applyFont="1" applyFill="1" applyBorder="1" applyAlignment="1">
      <alignment horizontal="center"/>
    </xf>
    <xf numFmtId="164" fontId="9" fillId="7" borderId="73" xfId="0" applyNumberFormat="1" applyFont="1" applyFill="1" applyBorder="1" applyAlignment="1">
      <alignment horizontal="center" vertical="top"/>
    </xf>
    <xf numFmtId="0" fontId="9" fillId="7" borderId="0" xfId="0" applyFont="1" applyFill="1" applyAlignment="1" applyProtection="1">
      <alignment horizontal="center" vertical="top" wrapText="1"/>
      <protection locked="0"/>
    </xf>
    <xf numFmtId="0" fontId="9" fillId="7" borderId="74" xfId="0" applyFont="1" applyFill="1" applyBorder="1" applyAlignment="1" applyProtection="1">
      <alignment horizontal="center" vertical="top" wrapText="1"/>
      <protection locked="0"/>
    </xf>
    <xf numFmtId="0" fontId="20" fillId="20" borderId="3" xfId="0" applyFont="1" applyFill="1" applyBorder="1" applyAlignment="1">
      <alignment horizontal="center"/>
    </xf>
    <xf numFmtId="0" fontId="20" fillId="20" borderId="4" xfId="0" applyFont="1" applyFill="1" applyBorder="1" applyAlignment="1">
      <alignment horizontal="center"/>
    </xf>
    <xf numFmtId="0" fontId="12" fillId="0" borderId="0" xfId="0" applyFont="1" applyAlignment="1">
      <alignment horizontal="center" wrapText="1"/>
    </xf>
    <xf numFmtId="0" fontId="12" fillId="0" borderId="0" xfId="0" applyFont="1" applyAlignment="1">
      <alignment horizontal="center"/>
    </xf>
    <xf numFmtId="0" fontId="12" fillId="0" borderId="72" xfId="0" applyFont="1" applyBorder="1" applyAlignment="1">
      <alignment horizontal="center"/>
    </xf>
    <xf numFmtId="0" fontId="0" fillId="5" borderId="38" xfId="0" applyFill="1" applyBorder="1" applyAlignment="1">
      <alignment horizontal="center"/>
    </xf>
    <xf numFmtId="0" fontId="9" fillId="0" borderId="2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31" fillId="0" borderId="33" xfId="0" applyFont="1" applyBorder="1" applyAlignment="1">
      <alignment horizontal="center" vertical="center" wrapText="1"/>
    </xf>
    <xf numFmtId="0" fontId="67" fillId="0" borderId="33" xfId="0" applyFont="1" applyBorder="1" applyAlignment="1">
      <alignment horizontal="center" vertical="center" wrapText="1"/>
    </xf>
    <xf numFmtId="0" fontId="9" fillId="0" borderId="69" xfId="0" applyFont="1" applyBorder="1" applyAlignment="1">
      <alignment horizontal="center" vertical="center" wrapText="1"/>
    </xf>
    <xf numFmtId="0" fontId="9" fillId="0" borderId="41" xfId="0" applyFont="1" applyBorder="1" applyAlignment="1">
      <alignment horizontal="center" vertical="center" wrapText="1"/>
    </xf>
    <xf numFmtId="0" fontId="9" fillId="0" borderId="42" xfId="0" applyFont="1" applyBorder="1" applyAlignment="1">
      <alignment horizontal="center" vertical="center" wrapText="1"/>
    </xf>
    <xf numFmtId="49" fontId="98" fillId="0" borderId="45" xfId="0" applyNumberFormat="1" applyFont="1" applyBorder="1" applyAlignment="1" applyProtection="1">
      <alignment horizontal="left" vertical="top" wrapText="1"/>
      <protection locked="0"/>
    </xf>
    <xf numFmtId="49" fontId="24" fillId="0" borderId="1" xfId="0" applyNumberFormat="1" applyFont="1" applyBorder="1" applyAlignment="1" applyProtection="1">
      <alignment horizontal="left" vertical="top" wrapText="1"/>
      <protection locked="0"/>
    </xf>
    <xf numFmtId="164" fontId="62" fillId="0" borderId="21" xfId="0" applyNumberFormat="1" applyFont="1" applyBorder="1" applyAlignment="1" applyProtection="1">
      <alignment horizontal="center" vertical="top" wrapText="1"/>
      <protection locked="0"/>
    </xf>
    <xf numFmtId="164" fontId="62" fillId="0" borderId="22" xfId="0" applyNumberFormat="1" applyFont="1" applyBorder="1" applyAlignment="1" applyProtection="1">
      <alignment horizontal="center" vertical="top" wrapText="1"/>
      <protection locked="0"/>
    </xf>
    <xf numFmtId="0" fontId="87" fillId="0" borderId="23" xfId="2" applyFont="1" applyBorder="1" applyAlignment="1">
      <alignment horizontal="center" vertical="center" wrapText="1"/>
    </xf>
    <xf numFmtId="0" fontId="2" fillId="0" borderId="23" xfId="2" applyBorder="1"/>
    <xf numFmtId="0" fontId="97" fillId="0" borderId="21" xfId="0" applyFont="1" applyBorder="1" applyAlignment="1" applyProtection="1">
      <alignment horizontal="center" vertical="top" wrapText="1"/>
      <protection locked="0"/>
    </xf>
    <xf numFmtId="0" fontId="23" fillId="0" borderId="49" xfId="0" applyFont="1" applyBorder="1" applyAlignment="1" applyProtection="1">
      <alignment horizontal="center" vertical="top" wrapText="1"/>
      <protection locked="0"/>
    </xf>
    <xf numFmtId="0" fontId="23" fillId="0" borderId="22" xfId="0" applyFont="1" applyBorder="1" applyAlignment="1" applyProtection="1">
      <alignment horizontal="center" vertical="top" wrapText="1"/>
      <protection locked="0"/>
    </xf>
    <xf numFmtId="49" fontId="98" fillId="0" borderId="2" xfId="0" applyNumberFormat="1" applyFont="1" applyBorder="1" applyAlignment="1" applyProtection="1">
      <alignment horizontal="left" vertical="top" wrapText="1"/>
      <protection locked="0"/>
    </xf>
    <xf numFmtId="49" fontId="24" fillId="0" borderId="7" xfId="0" applyNumberFormat="1" applyFont="1" applyBorder="1" applyAlignment="1" applyProtection="1">
      <alignment horizontal="left" vertical="top" wrapText="1"/>
      <protection locked="0"/>
    </xf>
    <xf numFmtId="164" fontId="86" fillId="0" borderId="21" xfId="2" applyNumberFormat="1" applyFont="1" applyBorder="1" applyAlignment="1" applyProtection="1">
      <alignment horizontal="center" vertical="top" wrapText="1"/>
      <protection locked="0"/>
    </xf>
    <xf numFmtId="164" fontId="86" fillId="0" borderId="22" xfId="2" applyNumberFormat="1" applyFont="1" applyBorder="1" applyAlignment="1" applyProtection="1">
      <alignment horizontal="center" vertical="top" wrapText="1"/>
      <protection locked="0"/>
    </xf>
    <xf numFmtId="49" fontId="85" fillId="0" borderId="2" xfId="2" applyNumberFormat="1" applyFont="1" applyBorder="1" applyAlignment="1" applyProtection="1">
      <alignment horizontal="left" vertical="top" wrapText="1"/>
      <protection locked="0"/>
    </xf>
    <xf numFmtId="49" fontId="85" fillId="0" borderId="7" xfId="2" applyNumberFormat="1" applyFont="1" applyBorder="1" applyAlignment="1" applyProtection="1">
      <alignment horizontal="left" vertical="top" wrapText="1"/>
      <protection locked="0"/>
    </xf>
    <xf numFmtId="49" fontId="85" fillId="0" borderId="77" xfId="2" applyNumberFormat="1" applyFont="1" applyBorder="1" applyAlignment="1" applyProtection="1">
      <alignment horizontal="left" vertical="top" wrapText="1"/>
      <protection locked="0"/>
    </xf>
    <xf numFmtId="49" fontId="8" fillId="0" borderId="2" xfId="0" applyNumberFormat="1" applyFont="1" applyBorder="1" applyAlignment="1" applyProtection="1">
      <alignment horizontal="left" vertical="top" wrapText="1"/>
      <protection locked="0"/>
    </xf>
    <xf numFmtId="49" fontId="8" fillId="0" borderId="7" xfId="0" applyNumberFormat="1" applyFont="1" applyBorder="1" applyAlignment="1" applyProtection="1">
      <alignment horizontal="left" vertical="top" wrapText="1"/>
      <protection locked="0"/>
    </xf>
    <xf numFmtId="164" fontId="59" fillId="0" borderId="21" xfId="0" applyNumberFormat="1" applyFont="1" applyBorder="1" applyAlignment="1" applyProtection="1">
      <alignment horizontal="center" vertical="top" wrapText="1"/>
      <protection locked="0"/>
    </xf>
    <xf numFmtId="164" fontId="59" fillId="0" borderId="22" xfId="0" applyNumberFormat="1" applyFont="1" applyBorder="1" applyAlignment="1" applyProtection="1">
      <alignment horizontal="center" vertical="top" wrapText="1"/>
      <protection locked="0"/>
    </xf>
    <xf numFmtId="0" fontId="8" fillId="0" borderId="21" xfId="0" applyFont="1" applyBorder="1" applyAlignment="1" applyProtection="1">
      <alignment horizontal="center" vertical="top" wrapText="1"/>
      <protection locked="0"/>
    </xf>
    <xf numFmtId="0" fontId="8" fillId="0" borderId="22" xfId="0" applyFont="1" applyBorder="1" applyAlignment="1" applyProtection="1">
      <alignment horizontal="center" vertical="top" wrapText="1"/>
      <protection locked="0"/>
    </xf>
    <xf numFmtId="0" fontId="23" fillId="0" borderId="21" xfId="0" applyFont="1" applyBorder="1" applyAlignment="1" applyProtection="1">
      <alignment horizontal="center" vertical="top" wrapText="1"/>
      <protection locked="0"/>
    </xf>
    <xf numFmtId="49" fontId="8" fillId="0" borderId="41" xfId="0" applyNumberFormat="1" applyFont="1" applyBorder="1" applyAlignment="1" applyProtection="1">
      <alignment horizontal="left" vertical="top" wrapText="1"/>
      <protection locked="0"/>
    </xf>
    <xf numFmtId="164" fontId="57" fillId="0" borderId="2" xfId="0" applyNumberFormat="1" applyFont="1" applyBorder="1" applyAlignment="1">
      <alignment horizontal="right"/>
    </xf>
    <xf numFmtId="164" fontId="57" fillId="0" borderId="39" xfId="0" applyNumberFormat="1" applyFont="1" applyBorder="1" applyAlignment="1">
      <alignment horizontal="right"/>
    </xf>
    <xf numFmtId="164" fontId="8" fillId="0" borderId="21" xfId="0" applyNumberFormat="1" applyFont="1" applyBorder="1" applyAlignment="1" applyProtection="1">
      <alignment horizontal="center" vertical="top"/>
      <protection locked="0"/>
    </xf>
    <xf numFmtId="164" fontId="8" fillId="0" borderId="22" xfId="0" applyNumberFormat="1" applyFont="1" applyBorder="1" applyAlignment="1" applyProtection="1">
      <alignment horizontal="center" vertical="top"/>
      <protection locked="0"/>
    </xf>
    <xf numFmtId="49" fontId="8" fillId="0" borderId="21" xfId="0" applyNumberFormat="1" applyFont="1" applyBorder="1" applyAlignment="1" applyProtection="1">
      <alignment horizontal="center" vertical="top" wrapText="1"/>
      <protection locked="0"/>
    </xf>
    <xf numFmtId="49" fontId="8" fillId="0" borderId="49" xfId="0" applyNumberFormat="1" applyFont="1" applyBorder="1" applyAlignment="1" applyProtection="1">
      <alignment horizontal="center" vertical="top" wrapText="1"/>
      <protection locked="0"/>
    </xf>
    <xf numFmtId="49" fontId="8" fillId="0" borderId="22" xfId="0" applyNumberFormat="1" applyFont="1" applyBorder="1" applyAlignment="1" applyProtection="1">
      <alignment horizontal="center" vertical="top" wrapText="1"/>
      <protection locked="0"/>
    </xf>
    <xf numFmtId="0" fontId="0" fillId="0" borderId="21" xfId="0" applyBorder="1" applyAlignment="1">
      <alignment horizontal="center"/>
    </xf>
    <xf numFmtId="0" fontId="0" fillId="0" borderId="49" xfId="0" applyBorder="1" applyAlignment="1">
      <alignment horizontal="center"/>
    </xf>
    <xf numFmtId="0" fontId="0" fillId="0" borderId="22" xfId="0" applyBorder="1" applyAlignment="1">
      <alignment horizontal="center"/>
    </xf>
    <xf numFmtId="164" fontId="8" fillId="0" borderId="23" xfId="0" applyNumberFormat="1" applyFont="1" applyBorder="1" applyAlignment="1" applyProtection="1">
      <alignment horizontal="center" vertical="top"/>
      <protection locked="0"/>
    </xf>
    <xf numFmtId="0" fontId="23" fillId="0" borderId="23" xfId="0" applyFont="1" applyBorder="1" applyAlignment="1">
      <alignment vertical="center" wrapText="1"/>
    </xf>
    <xf numFmtId="0" fontId="23" fillId="0" borderId="49" xfId="0" applyFont="1" applyBorder="1" applyAlignment="1">
      <alignment horizontal="center" wrapText="1"/>
    </xf>
    <xf numFmtId="0" fontId="23" fillId="0" borderId="22" xfId="0" applyFont="1" applyBorder="1" applyAlignment="1">
      <alignment horizontal="center" wrapText="1"/>
    </xf>
    <xf numFmtId="0" fontId="23" fillId="0" borderId="21" xfId="0" applyFont="1" applyBorder="1" applyAlignment="1">
      <alignment horizontal="center"/>
    </xf>
    <xf numFmtId="0" fontId="23" fillId="0" borderId="49" xfId="0" applyFont="1" applyBorder="1" applyAlignment="1">
      <alignment horizontal="center"/>
    </xf>
    <xf numFmtId="0" fontId="23" fillId="0" borderId="22" xfId="0" applyFont="1" applyBorder="1" applyAlignment="1">
      <alignment horizontal="center"/>
    </xf>
    <xf numFmtId="0" fontId="52" fillId="4" borderId="21" xfId="0" applyFont="1" applyFill="1" applyBorder="1" applyAlignment="1">
      <alignment horizontal="center" vertical="center" wrapText="1"/>
    </xf>
    <xf numFmtId="0" fontId="52" fillId="4" borderId="49" xfId="0" applyFont="1" applyFill="1" applyBorder="1" applyAlignment="1">
      <alignment horizontal="center" vertical="center" wrapText="1"/>
    </xf>
    <xf numFmtId="0" fontId="52" fillId="4" borderId="22" xfId="0" applyFont="1" applyFill="1" applyBorder="1" applyAlignment="1">
      <alignment horizontal="center" vertical="center" wrapText="1"/>
    </xf>
    <xf numFmtId="0" fontId="64" fillId="0" borderId="0" xfId="0" applyFont="1" applyAlignment="1">
      <alignment horizontal="center" vertical="top" wrapText="1"/>
    </xf>
    <xf numFmtId="49" fontId="8" fillId="10" borderId="7" xfId="0" applyNumberFormat="1" applyFont="1" applyFill="1" applyBorder="1" applyAlignment="1" applyProtection="1">
      <alignment horizontal="left" vertical="top" wrapText="1"/>
      <protection locked="0"/>
    </xf>
    <xf numFmtId="164" fontId="20" fillId="0" borderId="75" xfId="0" applyNumberFormat="1" applyFont="1" applyBorder="1" applyAlignment="1">
      <alignment horizontal="center" vertical="top"/>
    </xf>
    <xf numFmtId="164" fontId="20" fillId="0" borderId="53" xfId="0" applyNumberFormat="1" applyFont="1" applyBorder="1" applyAlignment="1">
      <alignment horizontal="center" vertical="top"/>
    </xf>
    <xf numFmtId="164" fontId="69" fillId="0" borderId="23" xfId="0" applyNumberFormat="1" applyFont="1" applyBorder="1" applyAlignment="1">
      <alignment horizontal="center" vertical="top" wrapText="1"/>
    </xf>
    <xf numFmtId="0" fontId="69" fillId="0" borderId="21" xfId="0" applyFont="1" applyBorder="1" applyAlignment="1">
      <alignment horizontal="center" vertical="top" wrapText="1"/>
    </xf>
    <xf numFmtId="0" fontId="69" fillId="0" borderId="49" xfId="0" applyFont="1" applyBorder="1" applyAlignment="1">
      <alignment horizontal="center" vertical="top" wrapText="1"/>
    </xf>
    <xf numFmtId="0" fontId="69" fillId="0" borderId="22" xfId="0" applyFont="1" applyBorder="1" applyAlignment="1">
      <alignment horizontal="center" vertical="top" wrapText="1"/>
    </xf>
    <xf numFmtId="0" fontId="69" fillId="0" borderId="23" xfId="0" applyFont="1" applyBorder="1" applyAlignment="1">
      <alignment horizontal="center" vertical="top" wrapText="1"/>
    </xf>
    <xf numFmtId="0" fontId="0" fillId="5" borderId="0" xfId="0" applyFill="1" applyAlignment="1">
      <alignment horizontal="center"/>
    </xf>
    <xf numFmtId="0" fontId="0" fillId="5" borderId="72" xfId="0" applyFill="1" applyBorder="1" applyAlignment="1">
      <alignment horizontal="center"/>
    </xf>
    <xf numFmtId="0" fontId="30" fillId="0" borderId="45" xfId="0" applyFont="1" applyBorder="1" applyAlignment="1">
      <alignment horizontal="center" vertical="top" wrapText="1"/>
    </xf>
    <xf numFmtId="0" fontId="30" fillId="0" borderId="15" xfId="0" applyFont="1" applyBorder="1" applyAlignment="1">
      <alignment horizontal="center" vertical="top" wrapText="1"/>
    </xf>
    <xf numFmtId="164" fontId="31" fillId="5" borderId="32" xfId="0" applyNumberFormat="1" applyFont="1" applyFill="1" applyBorder="1" applyAlignment="1">
      <alignment horizontal="center" vertical="top" wrapText="1"/>
    </xf>
    <xf numFmtId="164" fontId="31" fillId="5" borderId="72" xfId="0" applyNumberFormat="1" applyFont="1" applyFill="1" applyBorder="1" applyAlignment="1">
      <alignment horizontal="center" vertical="top" wrapText="1"/>
    </xf>
    <xf numFmtId="0" fontId="30" fillId="0" borderId="23" xfId="0" applyFont="1" applyBorder="1" applyAlignment="1">
      <alignment horizontal="center" vertical="top" wrapText="1"/>
    </xf>
    <xf numFmtId="0" fontId="30" fillId="0" borderId="21" xfId="0" applyFont="1" applyBorder="1" applyAlignment="1">
      <alignment horizontal="center" vertical="top" wrapText="1"/>
    </xf>
    <xf numFmtId="0" fontId="30" fillId="0" borderId="49" xfId="0" applyFont="1" applyBorder="1" applyAlignment="1">
      <alignment horizontal="center" vertical="top" wrapText="1"/>
    </xf>
    <xf numFmtId="0" fontId="30" fillId="0" borderId="22" xfId="0" applyFont="1" applyBorder="1" applyAlignment="1">
      <alignment horizontal="center" vertical="top" wrapText="1"/>
    </xf>
    <xf numFmtId="0" fontId="68" fillId="0" borderId="23" xfId="0" applyFont="1" applyBorder="1" applyAlignment="1">
      <alignment horizontal="left" vertical="top" wrapText="1"/>
    </xf>
    <xf numFmtId="0" fontId="68" fillId="0" borderId="23" xfId="0" applyFont="1" applyBorder="1" applyAlignment="1">
      <alignment horizontal="left" vertical="center" wrapText="1"/>
    </xf>
    <xf numFmtId="49" fontId="8" fillId="0" borderId="23" xfId="0" applyNumberFormat="1" applyFont="1" applyBorder="1" applyAlignment="1" applyProtection="1">
      <alignment horizontal="center" vertical="top" wrapText="1"/>
      <protection locked="0"/>
    </xf>
    <xf numFmtId="0" fontId="54" fillId="10" borderId="76" xfId="0" applyFont="1" applyFill="1" applyBorder="1" applyAlignment="1">
      <alignment horizontal="center" vertical="top" wrapText="1"/>
    </xf>
    <xf numFmtId="0" fontId="54" fillId="10" borderId="7" xfId="0" applyFont="1" applyFill="1" applyBorder="1" applyAlignment="1">
      <alignment horizontal="center" vertical="top" wrapText="1"/>
    </xf>
    <xf numFmtId="164" fontId="8" fillId="0" borderId="24" xfId="0" applyNumberFormat="1" applyFont="1" applyBorder="1" applyAlignment="1" applyProtection="1">
      <alignment horizontal="center" vertical="top"/>
      <protection locked="0"/>
    </xf>
    <xf numFmtId="164" fontId="8" fillId="0" borderId="52" xfId="0" applyNumberFormat="1" applyFont="1" applyBorder="1" applyAlignment="1" applyProtection="1">
      <alignment horizontal="center" vertical="top"/>
      <protection locked="0"/>
    </xf>
    <xf numFmtId="0" fontId="20" fillId="0" borderId="2" xfId="0" applyFont="1" applyBorder="1" applyAlignment="1">
      <alignment horizontal="center"/>
    </xf>
    <xf numFmtId="0" fontId="20" fillId="0" borderId="39" xfId="0" applyFont="1" applyBorder="1" applyAlignment="1">
      <alignment horizontal="center"/>
    </xf>
    <xf numFmtId="164" fontId="20" fillId="0" borderId="2" xfId="0" applyNumberFormat="1" applyFont="1" applyBorder="1" applyAlignment="1">
      <alignment horizontal="center" vertical="top"/>
    </xf>
    <xf numFmtId="164" fontId="20" fillId="0" borderId="39" xfId="0" applyNumberFormat="1" applyFont="1" applyBorder="1" applyAlignment="1">
      <alignment horizontal="center" vertical="top"/>
    </xf>
    <xf numFmtId="0" fontId="52" fillId="0" borderId="21" xfId="0" applyFont="1" applyBorder="1" applyAlignment="1">
      <alignment horizontal="center" vertical="center" wrapText="1"/>
    </xf>
    <xf numFmtId="0" fontId="52" fillId="0" borderId="49" xfId="0" applyFont="1" applyBorder="1" applyAlignment="1">
      <alignment horizontal="center" vertical="center" wrapText="1"/>
    </xf>
    <xf numFmtId="0" fontId="52" fillId="0" borderId="22" xfId="0" applyFont="1" applyBorder="1" applyAlignment="1">
      <alignment horizontal="center" vertical="center" wrapText="1"/>
    </xf>
    <xf numFmtId="0" fontId="31" fillId="0" borderId="23" xfId="0" applyFont="1" applyBorder="1" applyAlignment="1">
      <alignment horizontal="center" vertical="center" wrapText="1"/>
    </xf>
    <xf numFmtId="0" fontId="31" fillId="11" borderId="23" xfId="0" applyFont="1" applyFill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40" fillId="0" borderId="21" xfId="0" applyFont="1" applyBorder="1" applyAlignment="1">
      <alignment horizontal="center" vertical="top" wrapText="1"/>
    </xf>
    <xf numFmtId="0" fontId="40" fillId="0" borderId="49" xfId="0" applyFont="1" applyBorder="1" applyAlignment="1">
      <alignment horizontal="center" vertical="top" wrapText="1"/>
    </xf>
    <xf numFmtId="0" fontId="40" fillId="0" borderId="22" xfId="0" applyFont="1" applyBorder="1" applyAlignment="1">
      <alignment horizontal="center" vertical="top" wrapText="1"/>
    </xf>
    <xf numFmtId="0" fontId="40" fillId="4" borderId="23" xfId="0" applyFont="1" applyFill="1" applyBorder="1" applyAlignment="1">
      <alignment horizontal="left" vertical="center"/>
    </xf>
    <xf numFmtId="0" fontId="40" fillId="0" borderId="23" xfId="0" applyFont="1" applyBorder="1" applyAlignment="1">
      <alignment horizontal="left" vertical="center" wrapText="1"/>
    </xf>
    <xf numFmtId="49" fontId="3" fillId="3" borderId="38" xfId="1" applyNumberFormat="1" applyFill="1" applyBorder="1" applyAlignment="1" applyProtection="1">
      <alignment horizontal="center" vertical="center"/>
      <protection locked="0"/>
    </xf>
    <xf numFmtId="49" fontId="10" fillId="3" borderId="54" xfId="0" applyNumberFormat="1" applyFont="1" applyFill="1" applyBorder="1" applyAlignment="1" applyProtection="1">
      <alignment horizontal="center" vertical="center" wrapText="1"/>
      <protection locked="0"/>
    </xf>
    <xf numFmtId="49" fontId="10" fillId="3" borderId="20" xfId="0" applyNumberFormat="1" applyFont="1" applyFill="1" applyBorder="1" applyAlignment="1" applyProtection="1">
      <alignment horizontal="center" vertical="center" wrapText="1"/>
      <protection locked="0"/>
    </xf>
    <xf numFmtId="0" fontId="54" fillId="33" borderId="19" xfId="0" applyFont="1" applyFill="1" applyBorder="1" applyAlignment="1">
      <alignment horizontal="left" vertical="top" wrapText="1"/>
    </xf>
    <xf numFmtId="0" fontId="99" fillId="32" borderId="23" xfId="0" applyFont="1" applyFill="1" applyBorder="1" applyAlignment="1">
      <alignment horizontal="left" vertical="center" wrapText="1" indent="1"/>
    </xf>
    <xf numFmtId="164" fontId="59" fillId="34" borderId="63" xfId="0" applyNumberFormat="1" applyFont="1" applyFill="1" applyBorder="1" applyAlignment="1">
      <alignment horizontal="center" vertical="top" wrapText="1"/>
    </xf>
    <xf numFmtId="49" fontId="3" fillId="30" borderId="23" xfId="1" applyNumberFormat="1" applyFill="1" applyBorder="1" applyAlignment="1" applyProtection="1">
      <alignment horizontal="center" vertical="center" wrapText="1"/>
      <protection locked="0"/>
    </xf>
    <xf numFmtId="0" fontId="99" fillId="32" borderId="23" xfId="0" applyFont="1" applyFill="1" applyBorder="1" applyAlignment="1">
      <alignment wrapText="1"/>
    </xf>
    <xf numFmtId="0" fontId="100" fillId="29" borderId="0" xfId="0" applyFont="1" applyFill="1" applyAlignment="1">
      <alignment vertical="center" wrapText="1"/>
    </xf>
    <xf numFmtId="49" fontId="54" fillId="35" borderId="22" xfId="0" applyNumberFormat="1" applyFont="1" applyFill="1" applyBorder="1" applyAlignment="1" applyProtection="1">
      <alignment horizontal="center" vertical="top" wrapText="1"/>
      <protection locked="0"/>
    </xf>
    <xf numFmtId="0" fontId="54" fillId="35" borderId="19" xfId="0" applyFont="1" applyFill="1" applyBorder="1" applyAlignment="1">
      <alignment horizontal="left"/>
    </xf>
    <xf numFmtId="49" fontId="54" fillId="29" borderId="19" xfId="0" applyNumberFormat="1" applyFont="1" applyFill="1" applyBorder="1" applyAlignment="1" applyProtection="1">
      <alignment horizontal="left" vertical="top" wrapText="1"/>
      <protection locked="0"/>
    </xf>
    <xf numFmtId="49" fontId="54" fillId="29" borderId="22" xfId="0" applyNumberFormat="1" applyFont="1" applyFill="1" applyBorder="1" applyAlignment="1" applyProtection="1">
      <alignment horizontal="center" vertical="top" wrapText="1"/>
      <protection locked="0"/>
    </xf>
    <xf numFmtId="0" fontId="54" fillId="29" borderId="19" xfId="0" applyFont="1" applyFill="1" applyBorder="1" applyAlignment="1">
      <alignment horizontal="left"/>
    </xf>
    <xf numFmtId="0" fontId="54" fillId="29" borderId="0" xfId="0" applyFont="1" applyFill="1" applyAlignment="1">
      <alignment horizontal="left" vertical="center" wrapText="1"/>
    </xf>
    <xf numFmtId="49" fontId="54" fillId="29" borderId="22" xfId="0" applyNumberFormat="1" applyFont="1" applyFill="1" applyBorder="1" applyAlignment="1" applyProtection="1">
      <alignment horizontal="left" vertical="top" wrapText="1"/>
      <protection locked="0"/>
    </xf>
    <xf numFmtId="0" fontId="54" fillId="29" borderId="19" xfId="0" applyFont="1" applyFill="1" applyBorder="1" applyAlignment="1">
      <alignment horizontal="left" vertical="top" wrapText="1"/>
    </xf>
    <xf numFmtId="0" fontId="54" fillId="29" borderId="0" xfId="0" applyFont="1" applyFill="1" applyAlignment="1">
      <alignment horizontal="left" wrapText="1"/>
    </xf>
    <xf numFmtId="49" fontId="54" fillId="29" borderId="23" xfId="0" applyNumberFormat="1" applyFont="1" applyFill="1" applyBorder="1" applyAlignment="1" applyProtection="1">
      <alignment horizontal="center" vertical="top" wrapText="1"/>
      <protection locked="0"/>
    </xf>
    <xf numFmtId="49" fontId="83" fillId="15" borderId="20" xfId="0" applyNumberFormat="1" applyFont="1" applyFill="1" applyBorder="1" applyAlignment="1" applyProtection="1">
      <alignment horizontal="center" vertical="top" wrapText="1"/>
      <protection locked="0"/>
    </xf>
    <xf numFmtId="49" fontId="83" fillId="15" borderId="19" xfId="0" applyNumberFormat="1" applyFont="1" applyFill="1" applyBorder="1" applyAlignment="1" applyProtection="1">
      <alignment horizontal="center" vertical="top" wrapText="1"/>
      <protection locked="0"/>
    </xf>
    <xf numFmtId="1" fontId="101" fillId="12" borderId="63" xfId="0" applyNumberFormat="1" applyFont="1" applyFill="1" applyBorder="1" applyAlignment="1" applyProtection="1">
      <alignment horizontal="center" vertical="top"/>
      <protection locked="0"/>
    </xf>
    <xf numFmtId="49" fontId="83" fillId="15" borderId="23" xfId="0" applyNumberFormat="1" applyFont="1" applyFill="1" applyBorder="1" applyAlignment="1" applyProtection="1">
      <alignment horizontal="center" vertical="top" wrapText="1"/>
      <protection locked="0"/>
    </xf>
    <xf numFmtId="49" fontId="85" fillId="3" borderId="19" xfId="0" applyNumberFormat="1" applyFont="1" applyFill="1" applyBorder="1" applyAlignment="1" applyProtection="1">
      <alignment horizontal="center" vertical="top" wrapText="1"/>
      <protection locked="0"/>
    </xf>
    <xf numFmtId="49" fontId="85" fillId="3" borderId="22" xfId="0" applyNumberFormat="1" applyFont="1" applyFill="1" applyBorder="1" applyAlignment="1" applyProtection="1">
      <alignment horizontal="center" vertical="top" wrapText="1"/>
      <protection locked="0"/>
    </xf>
    <xf numFmtId="49" fontId="102" fillId="3" borderId="22" xfId="0" applyNumberFormat="1" applyFont="1" applyFill="1" applyBorder="1" applyAlignment="1" applyProtection="1">
      <alignment horizontal="center" vertical="top" wrapText="1"/>
      <protection locked="0"/>
    </xf>
    <xf numFmtId="49" fontId="85" fillId="3" borderId="23" xfId="0" applyNumberFormat="1" applyFont="1" applyFill="1" applyBorder="1" applyAlignment="1" applyProtection="1">
      <alignment horizontal="center" vertical="top" wrapText="1"/>
      <protection locked="0"/>
    </xf>
    <xf numFmtId="49" fontId="85" fillId="3" borderId="20" xfId="0" applyNumberFormat="1" applyFont="1" applyFill="1" applyBorder="1" applyAlignment="1" applyProtection="1">
      <alignment horizontal="center" vertical="top" wrapText="1"/>
      <protection locked="0"/>
    </xf>
    <xf numFmtId="49" fontId="83" fillId="15" borderId="22" xfId="0" applyNumberFormat="1" applyFont="1" applyFill="1" applyBorder="1" applyAlignment="1" applyProtection="1">
      <alignment horizontal="center" vertical="top" wrapText="1"/>
      <protection locked="0"/>
    </xf>
    <xf numFmtId="49" fontId="83" fillId="15" borderId="20" xfId="0" applyNumberFormat="1" applyFont="1" applyFill="1" applyBorder="1" applyAlignment="1">
      <alignment horizontal="center" vertical="top" wrapText="1"/>
    </xf>
    <xf numFmtId="49" fontId="83" fillId="15" borderId="19" xfId="0" applyNumberFormat="1" applyFont="1" applyFill="1" applyBorder="1" applyAlignment="1">
      <alignment horizontal="center" vertical="top" wrapText="1"/>
    </xf>
  </cellXfs>
  <cellStyles count="6">
    <cellStyle name="Гиперссылка" xfId="1" builtinId="8"/>
    <cellStyle name="Гиперссылка 2" xfId="3" xr:uid="{11BE6A12-80F6-4344-80CD-5409704B6194}"/>
    <cellStyle name="Обычный" xfId="0" builtinId="0"/>
    <cellStyle name="Обычный 2" xfId="5" xr:uid="{259019D6-DBEF-477B-83DD-225E7B17E868}"/>
    <cellStyle name="Обычный 3" xfId="2" xr:uid="{795C7E0C-6E34-44DD-A2B9-D441DC53B4F9}"/>
    <cellStyle name="Обычный 5" xfId="4" xr:uid="{F2483B45-30D5-45C8-ABC6-5A2DFECE5F4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microsoft.com/office/2017/10/relationships/person" Target="persons/perso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calcChain" Target="calcChain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sharedStrings" Target="sharedString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Admin" id="{553EA11A-C70C-BA81-E080-6AE6D1C29746}" userId="" providerId=""/>
</personList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8" personId="{553EA11A-C70C-BA81-E080-6AE6D1C29746}" id="{00CF0005-005C-46F2-86D8-00A200910077}">
    <text xml:space="preserve">Название профилей для указания внаименовании столбцов.
</text>
  </threadedComment>
  <threadedComment ref="C8" personId="{553EA11A-C70C-BA81-E080-6AE6D1C29746}" id="{00AE00CD-002F-4A80-8D89-00F400390037}">
    <text xml:space="preserve">Кол-во заполненных столбцов = кол-ву реализуемых ИУП в ОО
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B8" personId="{553EA11A-C70C-BA81-E080-6AE6D1C29746}" id="{00000024-0022-4826-85EF-008E00BD0085}">
    <text xml:space="preserve">Название профилей для указания внаименовании столбцов.
</text>
  </threadedComment>
  <threadedComment ref="C8" personId="{553EA11A-C70C-BA81-E080-6AE6D1C29746}" id="{00CE002A-00E3-4E57-9D6B-003200A8009A}">
    <text xml:space="preserve">Кол-во заполненных столбцов = кол-ву реализуемых ИУП в ОО
</text>
  </threadedComment>
</ThreadedComment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hyperlink" Target="https://edsoo.ru/wp-content/uploads/2025/07/2025_noo_frp_matematika_1-4.pdf" TargetMode="External"/><Relationship Id="rId13" Type="http://schemas.openxmlformats.org/officeDocument/2006/relationships/hyperlink" Target="https://edsoo.ru/wp-content/uploads/2025/07/2025_noo_frp_fizicheskaya-kultura_1-4.pdf" TargetMode="External"/><Relationship Id="rId3" Type="http://schemas.openxmlformats.org/officeDocument/2006/relationships/hyperlink" Target="https://edsoo.ru/wp-content/uploads/2023/11/pvd_nasha-rodina-ot-kraya-i-do-kraya.pdf" TargetMode="External"/><Relationship Id="rId7" Type="http://schemas.openxmlformats.org/officeDocument/2006/relationships/hyperlink" Target="https://edsoo.ru/wp-content/uploads/2025/07/2025_noo_frp_anglijskij-yazyk_2-4.pdf" TargetMode="External"/><Relationship Id="rId12" Type="http://schemas.openxmlformats.org/officeDocument/2006/relationships/hyperlink" Target="https://edsoo.ru/wp-content/uploads/2025/07/2025_noo_frp_trud_1-4.pdf" TargetMode="External"/><Relationship Id="rId2" Type="http://schemas.openxmlformats.org/officeDocument/2006/relationships/hyperlink" Target="https://mou43-samara.minobr63.ru/wp-content/uploads/&#1093;&#1086;&#1088;-1-4_&#1087;&#1086;&#1076;&#1087;&#1080;&#1089;&#1072;&#1085;&#1086;.pdf" TargetMode="External"/><Relationship Id="rId1" Type="http://schemas.openxmlformats.org/officeDocument/2006/relationships/hyperlink" Target="https://mou43-samara.minobr63.ru/wp-content/uploads/&#1054;&#1088;&#1083;&#1103;&#1090;&#1072;-&#1056;&#1086;&#1089;&#1089;&#1080;&#1080;-1-4_&#1087;&#1086;&#1076;&#1087;&#1080;&#1089;&#1072;&#1085;&#1086;.pdf" TargetMode="External"/><Relationship Id="rId6" Type="http://schemas.openxmlformats.org/officeDocument/2006/relationships/hyperlink" Target="https://edsoo.ru/wp-content/uploads/2025/07/2025_noo_frp_literaturnoe-chtenie_1-4.pdf" TargetMode="External"/><Relationship Id="rId11" Type="http://schemas.openxmlformats.org/officeDocument/2006/relationships/hyperlink" Target="https://edsoo.ru/wp-content/uploads/2025/07/2025_noo_frp_izo_1-4.pdf" TargetMode="External"/><Relationship Id="rId5" Type="http://schemas.openxmlformats.org/officeDocument/2006/relationships/hyperlink" Target="https://edsoo.ru/wp-content/uploads/2025/07/2025_noo_frp_russkij-yazyk_1-4.pdf" TargetMode="External"/><Relationship Id="rId10" Type="http://schemas.openxmlformats.org/officeDocument/2006/relationships/hyperlink" Target="https://edsoo.ru/wp-content/uploads/2025/07/2025_noo_frp_muzyka_1-4.pdf" TargetMode="External"/><Relationship Id="rId4" Type="http://schemas.openxmlformats.org/officeDocument/2006/relationships/hyperlink" Target="https://mou43-samara.minobr63.ru/wp-content/uploads/&#1042;&#1089;&#1077;-&#1087;&#1088;&#1086;&#1092;&#1077;&#1089;&#1089;&#1080;&#1080;-&#1085;&#1091;&#1078;&#1085;&#1099;-&#1074;&#1089;&#1077;-&#1087;&#1088;&#1086;&#1092;&#1077;&#1089;&#1089;&#1080;&#1080;-&#1074;&#1072;&#1078;&#1085;&#1099;-1-4.pdf" TargetMode="External"/><Relationship Id="rId9" Type="http://schemas.openxmlformats.org/officeDocument/2006/relationships/hyperlink" Target="https://edsoo.ru/wp-content/uploads/2025/07/2025_noo_frp_okruzhayushhij-mir_1-4.pdf" TargetMode="External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hyperlink" Target="https://edsoo.ru/wp-content/uploads/2025/07/2025_noo_frp_anglijskij-yazyk_2-4.pdf" TargetMode="External"/><Relationship Id="rId13" Type="http://schemas.openxmlformats.org/officeDocument/2006/relationships/hyperlink" Target="https://edsoo.ru/wp-content/uploads/2025/07/2025_noo_frp_trud_1-4.pdf" TargetMode="External"/><Relationship Id="rId3" Type="http://schemas.openxmlformats.org/officeDocument/2006/relationships/hyperlink" Target="https://edsoo.ru/wp-content/uploads/2023/08/&#1042;&#1059;&#1044;_&#1055;&#1056;&#1055;-&#1082;&#1091;&#1088;&#1089;&#1072;-&#1074;&#1085;&#1077;&#1091;&#1088;&#1086;&#1095;-&#1076;&#1077;&#1103;&#1090;.-&#1052;&#1086;&#1103;-&#1093;&#1091;&#1076;&#1086;&#1078;&#1077;&#1089;&#1090;&#1074;&#1077;&#1085;&#1085;&#1072;&#1103;-&#1087;&#1088;&#1072;&#1082;&#1090;&#1080;&#1082;&#1072;-&#1053;&#1054;&#1054;_&#1053;&#1086;&#1074;&#1072;&#1103;.pdf" TargetMode="External"/><Relationship Id="rId7" Type="http://schemas.openxmlformats.org/officeDocument/2006/relationships/hyperlink" Target="https://edsoo.ru/wp-content/uploads/2025/07/2025_noo_frp_literaturnoe-chtenie_1-4.pdf" TargetMode="External"/><Relationship Id="rId12" Type="http://schemas.openxmlformats.org/officeDocument/2006/relationships/hyperlink" Target="https://edsoo.ru/wp-content/uploads/2025/07/2025_noo_frp_izo_1-4.pdf" TargetMode="External"/><Relationship Id="rId2" Type="http://schemas.openxmlformats.org/officeDocument/2006/relationships/hyperlink" Target="https://edsoo.ru/wp-content/uploads/2023/08/&#1042;&#1059;&#1044;_&#1055;&#1056;&#1055;-&#1082;&#1091;&#1088;&#1089;&#1072;-&#1074;&#1085;&#1077;&#1091;&#1088;&#1086;&#1095;&#1085;&#1086;&#1081;-&#1076;&#1077;&#1103;&#1090;&#1077;&#1083;&#1100;&#1085;&#1086;&#1089;&#1090;&#1080;-&#1052;&#1091;&#1079;&#1099;&#1082;&#1072;&#1083;&#1100;&#1085;&#1099;&#1081;-&#1090;&#1077;&#1072;&#1090;&#1088;-&#1085;&#1072;&#1095;&#1072;&#1083;&#1100;&#1085;&#1086;&#1077;-&#1086;&#1073;&#1097;&#1077;&#1077;-&#1080;-&#1086;&#1089;&#1085;&#1086;&#1074;&#1085;&#1086;&#1077;-&#1086;&#1073;&#1097;&#1077;&#1077;-&#1086;&#1073;&#1088;&#1072;&#1079;&#1086;&#1074;&#1072;&#1085;&#1080;&#1077;_&#1053;&#1086;&#1074;&#1072;&#1103;.pdf" TargetMode="External"/><Relationship Id="rId1" Type="http://schemas.openxmlformats.org/officeDocument/2006/relationships/hyperlink" Target="https://mou43-samara.minobr63.ru/wp-content/uploads/&#1054;&#1088;&#1083;&#1103;&#1090;&#1072;-&#1056;&#1086;&#1089;&#1089;&#1080;&#1080;-1-4_&#1087;&#1086;&#1076;&#1087;&#1080;&#1089;&#1072;&#1085;&#1086;.pdf" TargetMode="External"/><Relationship Id="rId6" Type="http://schemas.openxmlformats.org/officeDocument/2006/relationships/hyperlink" Target="https://edsoo.ru/wp-content/uploads/2025/07/2025_noo_frp_russkij-yazyk_1-4.pdf" TargetMode="External"/><Relationship Id="rId11" Type="http://schemas.openxmlformats.org/officeDocument/2006/relationships/hyperlink" Target="https://edsoo.ru/wp-content/uploads/2025/07/2025_noo_frp_muzyka_1-4.pdf" TargetMode="External"/><Relationship Id="rId5" Type="http://schemas.openxmlformats.org/officeDocument/2006/relationships/hyperlink" Target="https://mou43-samara.minobr63.ru/wp-content/uploads/&#1088;&#1072;&#1089;&#1089;&#1082;&#1072;&#1079;&#1099;-&#1087;&#1086;-&#1080;&#1089;&#1090;&#1086;&#1088;&#1080;&#1080;-&#1089;&#1072;&#1084;&#1072;&#1088;&#1089;&#1082;&#1086;&#1075;&#1086;-&#1082;&#1088;&#1072;&#1103;-3-4_&#1087;&#1086;&#1076;&#1087;&#1080;&#1089;&#1072;&#1085;&#1086;.pdf" TargetMode="External"/><Relationship Id="rId10" Type="http://schemas.openxmlformats.org/officeDocument/2006/relationships/hyperlink" Target="https://edsoo.ru/wp-content/uploads/2025/07/2025_noo_frp_okruzhayushhij-mir_1-4.pdf" TargetMode="External"/><Relationship Id="rId4" Type="http://schemas.openxmlformats.org/officeDocument/2006/relationships/hyperlink" Target="https://edsoo.ru/wp-content/uploads/2023/11/pvd_raskryvaem-sekrety-teksta.pdf" TargetMode="External"/><Relationship Id="rId9" Type="http://schemas.openxmlformats.org/officeDocument/2006/relationships/hyperlink" Target="https://edsoo.ru/wp-content/uploads/2025/07/2025_noo_frp_matematika_1-4.pdf" TargetMode="External"/><Relationship Id="rId14" Type="http://schemas.openxmlformats.org/officeDocument/2006/relationships/hyperlink" Target="https://edsoo.ru/wp-content/uploads/2025/07/2025_noo_frp_fizicheskaya-kultura_1-4.pdf" TargetMode="External"/></Relationships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hyperlink" Target="https://edsoo.ru/wp-content/uploads/2025/07/2025_noo_frp_muzyka_1-4.pdf" TargetMode="External"/><Relationship Id="rId3" Type="http://schemas.openxmlformats.org/officeDocument/2006/relationships/hyperlink" Target="https://edsoo.ru/wp-content/uploads/2025/07/2025_noo_frp_russkij-yazyk_1-4.pdf" TargetMode="External"/><Relationship Id="rId7" Type="http://schemas.openxmlformats.org/officeDocument/2006/relationships/hyperlink" Target="https://edsoo.ru/wp-content/uploads/2025/07/2025_noo_frp_okruzhayushhij-mir_1-4.pdf" TargetMode="External"/><Relationship Id="rId2" Type="http://schemas.openxmlformats.org/officeDocument/2006/relationships/hyperlink" Target="https://edsoo.ru/wp-content/uploads/2023/11/pvd_nasha-rodina-ot-kraya-i-do-kraya.pdf" TargetMode="External"/><Relationship Id="rId1" Type="http://schemas.openxmlformats.org/officeDocument/2006/relationships/hyperlink" Target="https://mou43-samara.minobr63.ru/wp-content/uploads/&#1054;&#1088;&#1083;&#1103;&#1090;&#1072;-&#1056;&#1086;&#1089;&#1089;&#1080;&#1080;-1-4_&#1087;&#1086;&#1076;&#1087;&#1080;&#1089;&#1072;&#1085;&#1086;.pdf" TargetMode="External"/><Relationship Id="rId6" Type="http://schemas.openxmlformats.org/officeDocument/2006/relationships/hyperlink" Target="https://edsoo.ru/wp-content/uploads/2025/07/2025_noo_frp_matematika_1-4.pdf" TargetMode="External"/><Relationship Id="rId11" Type="http://schemas.openxmlformats.org/officeDocument/2006/relationships/hyperlink" Target="https://edsoo.ru/wp-content/uploads/2025/07/2025_noo_frp_fizicheskaya-kultura_1-4.pdf" TargetMode="External"/><Relationship Id="rId5" Type="http://schemas.openxmlformats.org/officeDocument/2006/relationships/hyperlink" Target="https://edsoo.ru/wp-content/uploads/2025/07/2025_noo_frp_anglijskij-yazyk_2-4.pdf" TargetMode="External"/><Relationship Id="rId10" Type="http://schemas.openxmlformats.org/officeDocument/2006/relationships/hyperlink" Target="https://edsoo.ru/wp-content/uploads/2025/07/2025_noo_frp_trud_1-4.pdf" TargetMode="External"/><Relationship Id="rId4" Type="http://schemas.openxmlformats.org/officeDocument/2006/relationships/hyperlink" Target="https://edsoo.ru/wp-content/uploads/2025/07/2025_noo_frp_literaturnoe-chtenie_1-4.pdf" TargetMode="External"/><Relationship Id="rId9" Type="http://schemas.openxmlformats.org/officeDocument/2006/relationships/hyperlink" Target="https://edsoo.ru/wp-content/uploads/2025/07/2025_noo_frp_izo_1-4.pdf" TargetMode="External"/></Relationships>
</file>

<file path=xl/worksheets/_rels/sheet13.xml.rels><?xml version="1.0" encoding="UTF-8" standalone="yes"?>
<Relationships xmlns="http://schemas.openxmlformats.org/package/2006/relationships"><Relationship Id="rId8" Type="http://schemas.openxmlformats.org/officeDocument/2006/relationships/hyperlink" Target="https://edsoo.ru/wp-content/uploads/2025/07/2025_noo_frp_okruzhayushhij-mir_1-4.pdf" TargetMode="External"/><Relationship Id="rId3" Type="http://schemas.openxmlformats.org/officeDocument/2006/relationships/hyperlink" Target="https://edsoo.ru/wp-content/uploads/2023/08/&#1055;&#1056;&#1055;_&#1050;&#1042;&#1044;_&#1054;&#1089;&#1085;&#1086;&#1074;&#1099;_&#1083;&#1086;&#1075;&#1080;&#1082;&#1080;_&#1080;_&#1072;&#1083;&#1075;&#1086;&#1088;&#1080;&#1090;&#1084;&#1080;&#1082;&#1080;_&#1076;&#1083;&#1103;_1_4_&#1082;&#1083;&#1072;&#1089;&#1089;&#1086;&#1074;.pdf" TargetMode="External"/><Relationship Id="rId7" Type="http://schemas.openxmlformats.org/officeDocument/2006/relationships/hyperlink" Target="https://edsoo.ru/wp-content/uploads/2025/07/2025_noo_frp_matematika_1-4.pdf" TargetMode="External"/><Relationship Id="rId12" Type="http://schemas.openxmlformats.org/officeDocument/2006/relationships/hyperlink" Target="https://edsoo.ru/wp-content/uploads/2025/07/2025_noo_frp_fizicheskaya-kultura_1-4.pdf" TargetMode="External"/><Relationship Id="rId2" Type="http://schemas.openxmlformats.org/officeDocument/2006/relationships/hyperlink" Target="https://edsoo.ru/wp-content/uploads/2023/11/pvd_slovesnoe_tvorchestvo.pdf" TargetMode="External"/><Relationship Id="rId1" Type="http://schemas.openxmlformats.org/officeDocument/2006/relationships/hyperlink" Target="https://mou43-samara.minobr63.ru/wp-content/uploads/&#1054;&#1088;&#1083;&#1103;&#1090;&#1072;-&#1056;&#1086;&#1089;&#1089;&#1080;&#1080;-1-4_&#1087;&#1086;&#1076;&#1087;&#1080;&#1089;&#1072;&#1085;&#1086;.pdf" TargetMode="External"/><Relationship Id="rId6" Type="http://schemas.openxmlformats.org/officeDocument/2006/relationships/hyperlink" Target="https://edsoo.ru/wp-content/uploads/2025/07/2025_noo_frp_anglijskij-yazyk_2-4.pdf" TargetMode="External"/><Relationship Id="rId11" Type="http://schemas.openxmlformats.org/officeDocument/2006/relationships/hyperlink" Target="https://edsoo.ru/wp-content/uploads/2025/07/2025_noo_frp_trud_1-4.pdf" TargetMode="External"/><Relationship Id="rId5" Type="http://schemas.openxmlformats.org/officeDocument/2006/relationships/hyperlink" Target="https://edsoo.ru/wp-content/uploads/2025/07/2025_noo_frp_literaturnoe-chtenie_1-4.pdf" TargetMode="External"/><Relationship Id="rId10" Type="http://schemas.openxmlformats.org/officeDocument/2006/relationships/hyperlink" Target="https://edsoo.ru/wp-content/uploads/2025/07/2025_noo_frp_izo_1-4.pdf" TargetMode="External"/><Relationship Id="rId4" Type="http://schemas.openxmlformats.org/officeDocument/2006/relationships/hyperlink" Target="https://edsoo.ru/wp-content/uploads/2025/07/2025_noo_frp_russkij-yazyk_1-4.pdf" TargetMode="External"/><Relationship Id="rId9" Type="http://schemas.openxmlformats.org/officeDocument/2006/relationships/hyperlink" Target="https://edsoo.ru/wp-content/uploads/2025/07/2025_noo_frp_muzyka_1-4.pdf" TargetMode="Externa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hyperlink" Target="https://mou43-samara.minobr63.ru/wp-content/uploads/&#1088;&#1072;&#1089;&#1089;&#1082;&#1072;&#1079;&#1099;-&#1087;&#1086;-&#1080;&#1089;&#1090;&#1086;&#1088;&#1080;&#1080;-&#1089;&#1072;&#1084;&#1072;&#1088;&#1089;&#1082;&#1086;&#1075;&#1086;-&#1082;&#1088;&#1072;&#1103;-3-4_&#1087;&#1086;&#1076;&#1087;&#1080;&#1089;&#1072;&#1085;&#1086;.pdf" TargetMode="External"/><Relationship Id="rId1" Type="http://schemas.openxmlformats.org/officeDocument/2006/relationships/hyperlink" Target="https://mou43-samara.minobr63.ru/wp-content/uploads/&#1054;&#1088;&#1083;&#1103;&#1090;&#1072;-&#1056;&#1086;&#1089;&#1089;&#1080;&#1080;-1-4_&#1087;&#1086;&#1076;&#1087;&#1080;&#1089;&#1072;&#1085;&#1086;.pdf" TargetMode="Externa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hyperlink" Target="https://edsoo.ru/wp-content/uploads/2023/08/&#1042;&#1059;&#1044;_&#1055;&#1056;&#1055;-&#1082;&#1091;&#1088;&#1089;&#1072;-&#1074;&#1085;&#1077;&#1091;&#1088;&#1086;&#1095;-&#1076;&#1077;&#1103;&#1090;.-&#1052;&#1086;&#1103;-&#1093;&#1091;&#1076;&#1086;&#1078;&#1077;&#1089;&#1090;&#1074;&#1077;&#1085;&#1085;&#1072;&#1103;-&#1087;&#1088;&#1072;&#1082;&#1090;&#1080;&#1082;&#1072;-&#1053;&#1054;&#1054;_&#1053;&#1086;&#1074;&#1072;&#1103;.pdf" TargetMode="External"/><Relationship Id="rId2" Type="http://schemas.openxmlformats.org/officeDocument/2006/relationships/hyperlink" Target="https://edsoo.ru/wp-content/uploads/2023/08/&#1042;&#1059;&#1044;_&#1055;&#1056;&#1055;-&#1082;&#1091;&#1088;&#1089;&#1072;-&#1074;&#1085;&#1077;&#1091;&#1088;&#1086;&#1095;&#1085;&#1086;&#1081;-&#1076;&#1077;&#1103;&#1090;&#1077;&#1083;&#1100;&#1085;&#1086;&#1089;&#1090;&#1080;-&#1052;&#1091;&#1079;&#1099;&#1082;&#1072;&#1083;&#1100;&#1085;&#1099;&#1081;-&#1090;&#1077;&#1072;&#1090;&#1088;-&#1085;&#1072;&#1095;&#1072;&#1083;&#1100;&#1085;&#1086;&#1077;-&#1086;&#1073;&#1097;&#1077;&#1077;-&#1080;-&#1086;&#1089;&#1085;&#1086;&#1074;&#1085;&#1086;&#1077;-&#1086;&#1073;&#1097;&#1077;&#1077;-&#1086;&#1073;&#1088;&#1072;&#1079;&#1086;&#1074;&#1072;&#1085;&#1080;&#1077;_&#1053;&#1086;&#1074;&#1072;&#1103;.pdf" TargetMode="External"/><Relationship Id="rId1" Type="http://schemas.openxmlformats.org/officeDocument/2006/relationships/hyperlink" Target="https://mou43-samara.minobr63.ru/wp-content/uploads/&#1054;&#1088;&#1083;&#1103;&#1090;&#1072;-&#1056;&#1086;&#1089;&#1089;&#1080;&#1080;-1-4_&#1087;&#1086;&#1076;&#1087;&#1080;&#1089;&#1072;&#1085;&#1086;.pdf" TargetMode="Externa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hyperlink" Target="https://mou43-samara.minobr63.ru/wp-content/uploads/&#1093;&#1086;&#1088;-1-4_&#1087;&#1086;&#1076;&#1087;&#1080;&#1089;&#1072;&#1085;&#1086;.pdf" TargetMode="External"/><Relationship Id="rId2" Type="http://schemas.openxmlformats.org/officeDocument/2006/relationships/hyperlink" Target="https://mou43-samara.minobr63.ru/wp-content/uploads/&#1042;&#1089;&#1077;-&#1087;&#1088;&#1086;&#1092;&#1077;&#1089;&#1089;&#1080;&#1080;-&#1085;&#1091;&#1078;&#1085;&#1099;-&#1074;&#1089;&#1077;-&#1087;&#1088;&#1086;&#1092;&#1077;&#1089;&#1089;&#1080;&#1080;-&#1074;&#1072;&#1078;&#1085;&#1099;-1-4.pdf" TargetMode="External"/><Relationship Id="rId1" Type="http://schemas.openxmlformats.org/officeDocument/2006/relationships/hyperlink" Target="https://mou43-samara.minobr63.ru/wp-content/uploads/&#1054;&#1088;&#1083;&#1103;&#1090;&#1072;-&#1056;&#1086;&#1089;&#1089;&#1080;&#1080;-1-4_&#1087;&#1086;&#1076;&#1087;&#1080;&#1089;&#1072;&#1085;&#1086;.pdf" TargetMode="Externa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hyperlink" Target="https://edsoo.ru/wp-content/uploads/2023/08/&#1055;&#1056;&#1055;_&#1050;&#1042;&#1044;_&#1054;&#1089;&#1085;&#1086;&#1074;&#1099;_&#1083;&#1086;&#1075;&#1080;&#1082;&#1080;_&#1080;_&#1072;&#1083;&#1075;&#1086;&#1088;&#1080;&#1090;&#1084;&#1080;&#1082;&#1080;_&#1076;&#1083;&#1103;_1_4_&#1082;&#1083;&#1072;&#1089;&#1089;&#1086;&#1074;.pdf" TargetMode="External"/><Relationship Id="rId1" Type="http://schemas.openxmlformats.org/officeDocument/2006/relationships/hyperlink" Target="https://mou43-samara.minobr63.ru/wp-content/uploads/&#1054;&#1088;&#1083;&#1103;&#1090;&#1072;-&#1056;&#1086;&#1089;&#1089;&#1080;&#1080;-1-4_&#1087;&#1086;&#1076;&#1087;&#1080;&#1089;&#1072;&#1085;&#1086;.pdf" TargetMode="External"/></Relationships>
</file>

<file path=xl/worksheets/_rels/sheet18.xml.rels><?xml version="1.0" encoding="UTF-8" standalone="yes"?>
<Relationships xmlns="http://schemas.openxmlformats.org/package/2006/relationships"><Relationship Id="rId8" Type="http://schemas.openxmlformats.org/officeDocument/2006/relationships/hyperlink" Target="https://mou43-samara.minobr63.ru/wp-content/uploads/&#1042;&#1089;&#1077;-&#1087;&#1088;&#1086;&#1092;&#1077;&#1089;&#1089;&#1080;&#1080;-&#1085;&#1091;&#1078;&#1085;&#1099;-&#1074;&#1089;&#1077;-&#1087;&#1088;&#1086;&#1092;&#1077;&#1089;&#1089;&#1080;&#1080;-&#1074;&#1072;&#1078;&#1085;&#1099;-1-4.pdf" TargetMode="External"/><Relationship Id="rId3" Type="http://schemas.openxmlformats.org/officeDocument/2006/relationships/hyperlink" Target="https://mou43-samara.minobr63.ru/wp-content/uploads/&#1093;&#1086;&#1088;-1-4_&#1087;&#1086;&#1076;&#1087;&#1080;&#1089;&#1072;&#1085;&#1086;.pdf" TargetMode="External"/><Relationship Id="rId7" Type="http://schemas.openxmlformats.org/officeDocument/2006/relationships/hyperlink" Target="https://edsoo.ru/wp-content/uploads/2023/08/&#1055;&#1056;&#1055;_&#1050;&#1042;&#1044;_&#1054;&#1089;&#1085;&#1086;&#1074;&#1099;_&#1083;&#1086;&#1075;&#1080;&#1082;&#1080;_&#1080;_&#1072;&#1083;&#1075;&#1086;&#1088;&#1080;&#1090;&#1084;&#1080;&#1082;&#1080;_&#1076;&#1083;&#1103;_1_4_&#1082;&#1083;&#1072;&#1089;&#1089;&#1086;&#1074;.pdf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https://mou43-samara.minobr63.ru/wp-content/uploads/&#1054;&#1088;&#1083;&#1103;&#1090;&#1072;-&#1056;&#1086;&#1089;&#1089;&#1080;&#1080;-1-4_&#1087;&#1086;&#1076;&#1087;&#1080;&#1089;&#1072;&#1085;&#1086;.pdf" TargetMode="External"/><Relationship Id="rId1" Type="http://schemas.openxmlformats.org/officeDocument/2006/relationships/hyperlink" Target="https://mou43-samara.minobr63.ru/wp-content/uploads/&#1076;&#1080;&#1085;&#1072;&#1084;&#1080;&#1095;&#1077;&#1089;&#1082;&#1072;&#1103;-&#1087;&#1072;&#1091;&#1079;&#1072;-1_&#1087;&#1086;&#1076;&#1087;&#1080;&#1089;&#1072;&#1085;&#1086;.pdf" TargetMode="External"/><Relationship Id="rId6" Type="http://schemas.openxmlformats.org/officeDocument/2006/relationships/hyperlink" Target="https://edsoo.ru/wp-content/uploads/2023/08/&#1042;&#1059;&#1044;_&#1055;&#1056;&#1055;-&#1082;&#1091;&#1088;&#1089;&#1072;-&#1074;&#1085;&#1077;&#1091;&#1088;&#1086;&#1095;&#1085;&#1086;&#1081;-&#1076;&#1077;&#1103;&#1090;&#1077;&#1083;&#1100;&#1085;&#1086;&#1089;&#1090;&#1080;-&#1052;&#1091;&#1079;&#1099;&#1082;&#1072;&#1083;&#1100;&#1085;&#1099;&#1081;-&#1090;&#1077;&#1072;&#1090;&#1088;-&#1085;&#1072;&#1095;&#1072;&#1083;&#1100;&#1085;&#1086;&#1077;-&#1086;&#1073;&#1097;&#1077;&#1077;-&#1080;-&#1086;&#1089;&#1085;&#1086;&#1074;&#1085;&#1086;&#1077;-&#1086;&#1073;&#1097;&#1077;&#1077;-&#1086;&#1073;&#1088;&#1072;&#1079;&#1086;&#1074;&#1072;&#1085;&#1080;&#1077;_&#1053;&#1086;&#1074;&#1072;&#1103;.pdf" TargetMode="External"/><Relationship Id="rId11" Type="http://schemas.openxmlformats.org/officeDocument/2006/relationships/hyperlink" Target="https://edsoo.ru/wp-content/uploads/2023/11/pvd_raskryvaem-sekrety-teksta.pdf" TargetMode="External"/><Relationship Id="rId5" Type="http://schemas.openxmlformats.org/officeDocument/2006/relationships/hyperlink" Target="https://edsoo.ru/wp-content/uploads/2023/11/pvd_slovesnoe_tvorchestvo.pdf" TargetMode="External"/><Relationship Id="rId10" Type="http://schemas.openxmlformats.org/officeDocument/2006/relationships/hyperlink" Target="https://mou43-samara.minobr63.ru/wp-content/uploads/&#1088;&#1072;&#1089;&#1089;&#1082;&#1072;&#1079;&#1099;-&#1087;&#1086;-&#1080;&#1089;&#1090;&#1086;&#1088;&#1080;&#1080;-&#1089;&#1072;&#1084;&#1072;&#1088;&#1089;&#1082;&#1086;&#1075;&#1086;-&#1082;&#1088;&#1072;&#1103;-3-4_&#1087;&#1086;&#1076;&#1087;&#1080;&#1089;&#1072;&#1085;&#1086;.pdf" TargetMode="External"/><Relationship Id="rId4" Type="http://schemas.openxmlformats.org/officeDocument/2006/relationships/hyperlink" Target="https://edsoo.ru/wp-content/uploads/2023/08/&#1042;&#1059;&#1044;_&#1055;&#1056;&#1055;-&#1082;&#1091;&#1088;&#1089;&#1072;-&#1074;&#1085;&#1077;&#1091;&#1088;&#1086;&#1095;-&#1076;&#1077;&#1103;&#1090;.-&#1052;&#1086;&#1103;-&#1093;&#1091;&#1076;&#1086;&#1078;&#1077;&#1089;&#1090;&#1074;&#1077;&#1085;&#1085;&#1072;&#1103;-&#1087;&#1088;&#1072;&#1082;&#1090;&#1080;&#1082;&#1072;-&#1053;&#1054;&#1054;_&#1053;&#1086;&#1074;&#1072;&#1103;.pdf" TargetMode="External"/><Relationship Id="rId9" Type="http://schemas.openxmlformats.org/officeDocument/2006/relationships/hyperlink" Target="https://edsoo.ru/wp-content/uploads/2023/11/pvd_nasha-rodina-ot-kraya-i-do-kraya.pdf" TargetMode="External"/></Relationships>
</file>

<file path=xl/worksheets/_rels/sheet19.xml.rels><?xml version="1.0" encoding="UTF-8" standalone="yes"?>
<Relationships xmlns="http://schemas.openxmlformats.org/package/2006/relationships"><Relationship Id="rId8" Type="http://schemas.openxmlformats.org/officeDocument/2006/relationships/hyperlink" Target="https://edsoo.ru/wp-content/uploads/2025/07/2025_ooo_frp_istoriya_5-9.pdf" TargetMode="External"/><Relationship Id="rId13" Type="http://schemas.openxmlformats.org/officeDocument/2006/relationships/hyperlink" Target="https://edsoo.ru/wp-content/uploads/2024/07/frp-trud-tehnologiya-5-9-klassy-1-30.07.2024.pdf" TargetMode="External"/><Relationship Id="rId3" Type="http://schemas.openxmlformats.org/officeDocument/2006/relationships/hyperlink" Target="https://edsoo.ru/wp-content/uploads/2023/08/&#1042;&#1059;&#1044;_&#1055;&#1056;&#1055;-&#1082;&#1091;&#1088;&#1089;&#1072;-&#1074;&#1085;&#1077;&#1091;&#1088;&#1086;&#1095;&#1085;&#1086;&#1081;-&#1076;&#1077;&#1103;&#1090;&#1077;&#1083;&#1100;&#1085;&#1086;&#1089;&#1090;&#1080;-&#1052;&#1091;&#1079;&#1099;&#1082;&#1072;&#1083;&#1100;&#1085;&#1099;&#1081;-&#1090;&#1077;&#1072;&#1090;&#1088;-&#1085;&#1072;&#1095;&#1072;&#1083;&#1100;&#1085;&#1086;&#1077;-&#1086;&#1073;&#1097;&#1077;&#1077;-&#1080;-&#1086;&#1089;&#1085;&#1086;&#1074;&#1085;&#1086;&#1077;-&#1086;&#1073;&#1097;&#1077;&#1077;-&#1086;&#1073;&#1088;&#1072;&#1079;&#1086;&#1074;&#1072;&#1085;&#1080;&#1077;_&#1053;&#1086;&#1074;&#1072;&#1103;.pdf" TargetMode="External"/><Relationship Id="rId7" Type="http://schemas.openxmlformats.org/officeDocument/2006/relationships/hyperlink" Target="https://edsoo.ru/wp-content/uploads/2025/07/2025_ooo_frp_matematika-5-9_baza.pdf" TargetMode="External"/><Relationship Id="rId12" Type="http://schemas.openxmlformats.org/officeDocument/2006/relationships/hyperlink" Target="https://edsoo.ru/wp-content/uploads/2025/07/2025_ooo_frp_izo-5-7.pdf" TargetMode="External"/><Relationship Id="rId2" Type="http://schemas.openxmlformats.org/officeDocument/2006/relationships/hyperlink" Target="https://edsoo.ru/wp-content/uploads/2023/08/&#1042;&#1059;&#1044;_&#1055;&#1088;&#1086;&#1075;&#1088;&#1072;&#1084;&#1084;&#1072;-&#1082;&#1091;&#1088;&#1089;&#1072;-&#1074;&#1085;&#1077;&#1091;&#1088;&#1086;&#1095;&#1085;&#1086;&#1081;-&#1076;&#1077;&#1103;&#1090;&#1077;&#1083;&#1100;&#1085;&#1086;&#1089;&#1090;&#1080;.-&#1060;&#1091;&#1085;&#1082;&#1094;&#1080;&#1086;&#1085;&#1072;&#1083;&#1100;&#1085;&#1072;&#1103;-&#1075;&#1088;&#1072;&#1084;&#1086;&#1090;&#1085;&#1086;&#1089;&#1090;&#1100;-&#1054;&#1054;&#1054;_&#1053;&#1086;&#1074;&#1072;&#1103;.pdf" TargetMode="External"/><Relationship Id="rId1" Type="http://schemas.openxmlformats.org/officeDocument/2006/relationships/hyperlink" Target="https://fpu.edu.ru/textbook/3476" TargetMode="External"/><Relationship Id="rId6" Type="http://schemas.openxmlformats.org/officeDocument/2006/relationships/hyperlink" Target="https://edsoo.ru/wp-content/uploads/2025/07/2025_ooo_frp_angl_5-9.pdf" TargetMode="External"/><Relationship Id="rId11" Type="http://schemas.openxmlformats.org/officeDocument/2006/relationships/hyperlink" Target="https://edsoo.ru/wp-content/uploads/2025/07/2025_ooo_frp_muzyka-5-8.pdf" TargetMode="External"/><Relationship Id="rId5" Type="http://schemas.openxmlformats.org/officeDocument/2006/relationships/hyperlink" Target="https://edsoo.ru/wp-content/uploads/2025/07/2025_ooo_frp_literatura_5-9.pdf" TargetMode="External"/><Relationship Id="rId10" Type="http://schemas.openxmlformats.org/officeDocument/2006/relationships/hyperlink" Target="https://edsoo.ru/wp-content/uploads/2025/07/2025_ooo_frp_biologiya_5-9_baza.pdf" TargetMode="External"/><Relationship Id="rId4" Type="http://schemas.openxmlformats.org/officeDocument/2006/relationships/hyperlink" Target="https://edsoo.ru/wp-content/uploads/2025/07/2025_ooo_frp_russkij-yazyk_5-9.pdf" TargetMode="External"/><Relationship Id="rId9" Type="http://schemas.openxmlformats.org/officeDocument/2006/relationships/hyperlink" Target="https://edsoo.ru/wp-content/uploads/2025/07/2025_ooo_frp_geografiya-5-9.pdf" TargetMode="External"/><Relationship Id="rId14" Type="http://schemas.openxmlformats.org/officeDocument/2006/relationships/hyperlink" Target="https://edsoo.ru/wp-content/uploads/2025/07/2025_ooo_frp_fizkultura-5-9.pdf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edsoo.ru/wp-content/uploads/2025/07/2025_noo_frp_muzyka_1-4.pdf" TargetMode="External"/><Relationship Id="rId3" Type="http://schemas.openxmlformats.org/officeDocument/2006/relationships/hyperlink" Target="https://mou43-samara.minobr63.ru/wp-content/uploads/&#1042;&#1089;&#1077;-&#1087;&#1088;&#1086;&#1092;&#1077;&#1089;&#1089;&#1080;&#1080;-&#1085;&#1091;&#1078;&#1085;&#1099;-&#1074;&#1089;&#1077;-&#1087;&#1088;&#1086;&#1092;&#1077;&#1089;&#1089;&#1080;&#1080;-&#1074;&#1072;&#1078;&#1085;&#1099;-1-4.pdf" TargetMode="External"/><Relationship Id="rId7" Type="http://schemas.openxmlformats.org/officeDocument/2006/relationships/hyperlink" Target="https://edsoo.ru/wp-content/uploads/2025/07/2025_noo_frp_okruzhayushhij-mir_1-4.pdf" TargetMode="External"/><Relationship Id="rId2" Type="http://schemas.openxmlformats.org/officeDocument/2006/relationships/hyperlink" Target="https://mou43-samara.minobr63.ru/wp-content/uploads/&#1054;&#1088;&#1083;&#1103;&#1090;&#1072;-&#1056;&#1086;&#1089;&#1089;&#1080;&#1080;-1-4_&#1087;&#1086;&#1076;&#1087;&#1080;&#1089;&#1072;&#1085;&#1086;.pdf" TargetMode="External"/><Relationship Id="rId1" Type="http://schemas.openxmlformats.org/officeDocument/2006/relationships/hyperlink" Target="https://mou43-samara.minobr63.ru/wp-content/uploads/&#1076;&#1080;&#1085;&#1072;&#1084;&#1080;&#1095;&#1077;&#1089;&#1082;&#1072;&#1103;-&#1087;&#1072;&#1091;&#1079;&#1072;-1_&#1087;&#1086;&#1076;&#1087;&#1080;&#1089;&#1072;&#1085;&#1086;.pdf" TargetMode="External"/><Relationship Id="rId6" Type="http://schemas.openxmlformats.org/officeDocument/2006/relationships/hyperlink" Target="https://edsoo.ru/wp-content/uploads/2025/07/2025_noo_frp_matematika_1-4.pdf" TargetMode="External"/><Relationship Id="rId11" Type="http://schemas.openxmlformats.org/officeDocument/2006/relationships/hyperlink" Target="https://edsoo.ru/wp-content/uploads/2025/07/2025_noo_frp_fizicheskaya-kultura_1-4.pdf" TargetMode="External"/><Relationship Id="rId5" Type="http://schemas.openxmlformats.org/officeDocument/2006/relationships/hyperlink" Target="https://edsoo.ru/wp-content/uploads/2025/07/2025_noo_frp_literaturnoe-chtenie_1-4.pdf" TargetMode="External"/><Relationship Id="rId10" Type="http://schemas.openxmlformats.org/officeDocument/2006/relationships/hyperlink" Target="https://edsoo.ru/wp-content/uploads/2025/07/2025_noo_frp_trud_1-4.pdf" TargetMode="External"/><Relationship Id="rId4" Type="http://schemas.openxmlformats.org/officeDocument/2006/relationships/hyperlink" Target="https://edsoo.ru/wp-content/uploads/2025/07/2025_noo_frp_russkij-yazyk_1-4.pdf" TargetMode="External"/><Relationship Id="rId9" Type="http://schemas.openxmlformats.org/officeDocument/2006/relationships/hyperlink" Target="https://edsoo.ru/wp-content/uploads/2025/07/2025_noo_frp_izo_1-4.pdf" TargetMode="External"/></Relationships>
</file>

<file path=xl/worksheets/_rels/sheet20.xml.rels><?xml version="1.0" encoding="UTF-8" standalone="yes"?>
<Relationships xmlns="http://schemas.openxmlformats.org/package/2006/relationships"><Relationship Id="rId8" Type="http://schemas.openxmlformats.org/officeDocument/2006/relationships/hyperlink" Target="https://edsoo.ru/wp-content/uploads/2025/07/2025_ooo_frp_geografiya-5-9.pdf" TargetMode="External"/><Relationship Id="rId13" Type="http://schemas.openxmlformats.org/officeDocument/2006/relationships/hyperlink" Target="https://edsoo.ru/wp-content/uploads/2025/07/2025_ooo_frp_fizkultura-5-9.pdf" TargetMode="External"/><Relationship Id="rId3" Type="http://schemas.openxmlformats.org/officeDocument/2006/relationships/hyperlink" Target="https://edsoo.ru/wp-content/uploads/2025/07/2025_ooo_frp_russkij-yazyk_5-9.pdf" TargetMode="External"/><Relationship Id="rId7" Type="http://schemas.openxmlformats.org/officeDocument/2006/relationships/hyperlink" Target="https://edsoo.ru/wp-content/uploads/2025/07/2025_ooo_frp_istoriya_5-9.pdf" TargetMode="External"/><Relationship Id="rId12" Type="http://schemas.openxmlformats.org/officeDocument/2006/relationships/hyperlink" Target="https://edsoo.ru/wp-content/uploads/2024/07/frp-trud-tehnologiya-5-9-klassy-1-30.07.2024.pdf" TargetMode="External"/><Relationship Id="rId2" Type="http://schemas.openxmlformats.org/officeDocument/2006/relationships/hyperlink" Target="https://fpu.edu.ru/textbook/3476" TargetMode="External"/><Relationship Id="rId1" Type="http://schemas.openxmlformats.org/officeDocument/2006/relationships/hyperlink" Target="https://edsoo.ru/wp-content/uploads/2023/08/&#1042;&#1059;&#1044;_&#1055;&#1088;&#1086;&#1075;&#1088;&#1072;&#1084;&#1084;&#1072;-&#1082;&#1091;&#1088;&#1089;&#1072;-&#1074;&#1085;&#1077;&#1091;&#1088;&#1086;&#1095;&#1085;&#1086;&#1081;-&#1076;&#1077;&#1103;&#1090;&#1077;&#1083;&#1100;&#1085;&#1086;&#1089;&#1090;&#1080;.-&#1060;&#1091;&#1085;&#1082;&#1094;&#1080;&#1086;&#1085;&#1072;&#1083;&#1100;&#1085;&#1072;&#1103;-&#1075;&#1088;&#1072;&#1084;&#1086;&#1090;&#1085;&#1086;&#1089;&#1090;&#1100;-&#1054;&#1054;&#1054;_&#1053;&#1086;&#1074;&#1072;&#1103;.pdf" TargetMode="External"/><Relationship Id="rId6" Type="http://schemas.openxmlformats.org/officeDocument/2006/relationships/hyperlink" Target="https://edsoo.ru/wp-content/uploads/2025/07/2025_ooo_frp_matematika-5-9_baza.pdf" TargetMode="External"/><Relationship Id="rId11" Type="http://schemas.openxmlformats.org/officeDocument/2006/relationships/hyperlink" Target="https://edsoo.ru/wp-content/uploads/2025/07/2025_ooo_frp_izo-5-7.pdf" TargetMode="External"/><Relationship Id="rId5" Type="http://schemas.openxmlformats.org/officeDocument/2006/relationships/hyperlink" Target="https://edsoo.ru/wp-content/uploads/2025/07/2025_ooo_frp_angl_5-9.pdf" TargetMode="External"/><Relationship Id="rId10" Type="http://schemas.openxmlformats.org/officeDocument/2006/relationships/hyperlink" Target="https://edsoo.ru/wp-content/uploads/2025/07/2025_ooo_frp_muzyka-5-8.pdf" TargetMode="External"/><Relationship Id="rId4" Type="http://schemas.openxmlformats.org/officeDocument/2006/relationships/hyperlink" Target="https://edsoo.ru/wp-content/uploads/2025/07/2025_ooo_frp_literatura_5-9.pdf" TargetMode="External"/><Relationship Id="rId9" Type="http://schemas.openxmlformats.org/officeDocument/2006/relationships/hyperlink" Target="https://edsoo.ru/wp-content/uploads/2025/07/2025_ooo_frp_biologiya_5-9_baza.pdf" TargetMode="External"/></Relationships>
</file>

<file path=xl/worksheets/_rels/sheet21.xml.rels><?xml version="1.0" encoding="UTF-8" standalone="yes"?>
<Relationships xmlns="http://schemas.openxmlformats.org/package/2006/relationships"><Relationship Id="rId8" Type="http://schemas.openxmlformats.org/officeDocument/2006/relationships/hyperlink" Target="https://edsoo.ru/wp-content/uploads/2025/07/2025_ooo_frp_istoriya_5-9.pdf" TargetMode="External"/><Relationship Id="rId13" Type="http://schemas.openxmlformats.org/officeDocument/2006/relationships/hyperlink" Target="https://edsoo.ru/wp-content/uploads/2024/07/frp-trud-tehnologiya-5-9-klassy-1-30.07.2024.pdf" TargetMode="External"/><Relationship Id="rId3" Type="http://schemas.openxmlformats.org/officeDocument/2006/relationships/hyperlink" Target="https://fpu.edu.ru/textbook/3476" TargetMode="External"/><Relationship Id="rId7" Type="http://schemas.openxmlformats.org/officeDocument/2006/relationships/hyperlink" Target="https://edsoo.ru/wp-content/uploads/2025/07/2025_ooo_frp_matematika-5-9_baza.pdf" TargetMode="External"/><Relationship Id="rId12" Type="http://schemas.openxmlformats.org/officeDocument/2006/relationships/hyperlink" Target="https://edsoo.ru/wp-content/uploads/2025/07/2025_ooo_frp_izo-5-7.pdf" TargetMode="External"/><Relationship Id="rId2" Type="http://schemas.openxmlformats.org/officeDocument/2006/relationships/hyperlink" Target="https://mou43-samara.minobr63.ru/wp-content/uploads/&#1042;&#1089;&#1077;-&#1087;&#1088;&#1086;&#1092;&#1077;&#1089;&#1089;&#1080;&#1080;-&#1085;&#1091;&#1078;&#1085;&#1099;-&#1074;&#1089;&#1077;-&#1087;&#1088;&#1086;&#1092;&#1077;&#1089;&#1089;&#1080;&#1080;-&#1074;&#1072;&#1078;&#1085;&#1099;-1-4.pdf" TargetMode="External"/><Relationship Id="rId1" Type="http://schemas.openxmlformats.org/officeDocument/2006/relationships/hyperlink" Target="https://edsoo.ru/wp-content/uploads/2023/08/&#1042;&#1059;&#1044;_&#1055;&#1088;&#1086;&#1075;&#1088;&#1072;&#1084;&#1084;&#1072;-&#1082;&#1091;&#1088;&#1089;&#1072;-&#1074;&#1085;&#1077;&#1091;&#1088;&#1086;&#1095;&#1085;&#1086;&#1081;-&#1076;&#1077;&#1103;&#1090;&#1077;&#1083;&#1100;&#1085;&#1086;&#1089;&#1090;&#1080;.-&#1060;&#1091;&#1085;&#1082;&#1094;&#1080;&#1086;&#1085;&#1072;&#1083;&#1100;&#1085;&#1072;&#1103;-&#1075;&#1088;&#1072;&#1084;&#1086;&#1090;&#1085;&#1086;&#1089;&#1090;&#1100;-&#1054;&#1054;&#1054;_&#1053;&#1086;&#1074;&#1072;&#1103;.pdf" TargetMode="External"/><Relationship Id="rId6" Type="http://schemas.openxmlformats.org/officeDocument/2006/relationships/hyperlink" Target="https://edsoo.ru/wp-content/uploads/2025/07/2025_ooo_frp_angl_5-9.pdf" TargetMode="External"/><Relationship Id="rId11" Type="http://schemas.openxmlformats.org/officeDocument/2006/relationships/hyperlink" Target="https://edsoo.ru/wp-content/uploads/2025/07/2025_ooo_frp_muzyka-5-8.pdf" TargetMode="External"/><Relationship Id="rId5" Type="http://schemas.openxmlformats.org/officeDocument/2006/relationships/hyperlink" Target="https://edsoo.ru/wp-content/uploads/2025/07/2025_ooo_frp_literatura_5-9.pdf" TargetMode="External"/><Relationship Id="rId10" Type="http://schemas.openxmlformats.org/officeDocument/2006/relationships/hyperlink" Target="https://edsoo.ru/wp-content/uploads/2025/07/2025_ooo_frp_biologiya_5-9_baza.pdf" TargetMode="External"/><Relationship Id="rId4" Type="http://schemas.openxmlformats.org/officeDocument/2006/relationships/hyperlink" Target="https://edsoo.ru/wp-content/uploads/2025/07/2025_ooo_frp_russkij-yazyk_5-9.pdf" TargetMode="External"/><Relationship Id="rId9" Type="http://schemas.openxmlformats.org/officeDocument/2006/relationships/hyperlink" Target="https://edsoo.ru/wp-content/uploads/2025/07/2025_ooo_frp_geografiya-5-9.pdf" TargetMode="External"/><Relationship Id="rId14" Type="http://schemas.openxmlformats.org/officeDocument/2006/relationships/hyperlink" Target="https://edsoo.ru/wp-content/uploads/2025/07/2025_ooo_frp_fizkultura-5-9.pdf" TargetMode="External"/></Relationships>
</file>

<file path=xl/worksheets/_rels/sheet22.xml.rels><?xml version="1.0" encoding="UTF-8" standalone="yes"?>
<Relationships xmlns="http://schemas.openxmlformats.org/package/2006/relationships"><Relationship Id="rId8" Type="http://schemas.openxmlformats.org/officeDocument/2006/relationships/hyperlink" Target="https://edsoo.ru/wp-content/uploads/2025/07/2025_ooo_frp_geografiya-5-9.pdf" TargetMode="External"/><Relationship Id="rId13" Type="http://schemas.openxmlformats.org/officeDocument/2006/relationships/hyperlink" Target="https://edsoo.ru/wp-content/uploads/2025/07/2025_ooo_frp_fizkultura-5-9.pdf" TargetMode="External"/><Relationship Id="rId3" Type="http://schemas.openxmlformats.org/officeDocument/2006/relationships/hyperlink" Target="https://edsoo.ru/wp-content/uploads/2025/07/2025_ooo_frp_russkij-yazyk_5-9.pdf" TargetMode="External"/><Relationship Id="rId7" Type="http://schemas.openxmlformats.org/officeDocument/2006/relationships/hyperlink" Target="https://edsoo.ru/wp-content/uploads/2025/07/2025_ooo_frp_istoriya_5-9.pdf" TargetMode="External"/><Relationship Id="rId12" Type="http://schemas.openxmlformats.org/officeDocument/2006/relationships/hyperlink" Target="https://edsoo.ru/wp-content/uploads/2024/07/frp-trud-tehnologiya-5-9-klassy-1-30.07.2024.pdf" TargetMode="External"/><Relationship Id="rId2" Type="http://schemas.openxmlformats.org/officeDocument/2006/relationships/hyperlink" Target="https://fpu.edu.ru/textbook/3476" TargetMode="External"/><Relationship Id="rId1" Type="http://schemas.openxmlformats.org/officeDocument/2006/relationships/hyperlink" Target="https://edsoo.ru/wp-content/uploads/2023/08/&#1042;&#1059;&#1044;_&#1055;&#1088;&#1086;&#1075;&#1088;&#1072;&#1084;&#1084;&#1072;-&#1082;&#1091;&#1088;&#1089;&#1072;-&#1074;&#1085;&#1077;&#1091;&#1088;&#1086;&#1095;&#1085;&#1086;&#1081;-&#1076;&#1077;&#1103;&#1090;&#1077;&#1083;&#1100;&#1085;&#1086;&#1089;&#1090;&#1080;.-&#1060;&#1091;&#1085;&#1082;&#1094;&#1080;&#1086;&#1085;&#1072;&#1083;&#1100;&#1085;&#1072;&#1103;-&#1075;&#1088;&#1072;&#1084;&#1086;&#1090;&#1085;&#1086;&#1089;&#1090;&#1100;-&#1054;&#1054;&#1054;_&#1053;&#1086;&#1074;&#1072;&#1103;.pdf" TargetMode="External"/><Relationship Id="rId6" Type="http://schemas.openxmlformats.org/officeDocument/2006/relationships/hyperlink" Target="https://edsoo.ru/wp-content/uploads/2025/07/2025_ooo_frp_matematika-5-9_baza.pdf" TargetMode="External"/><Relationship Id="rId11" Type="http://schemas.openxmlformats.org/officeDocument/2006/relationships/hyperlink" Target="https://edsoo.ru/wp-content/uploads/2025/07/2025_ooo_frp_izo-5-7.pdf" TargetMode="External"/><Relationship Id="rId5" Type="http://schemas.openxmlformats.org/officeDocument/2006/relationships/hyperlink" Target="https://edsoo.ru/wp-content/uploads/2025/07/2025_ooo_frp_angl_5-9.pdf" TargetMode="External"/><Relationship Id="rId10" Type="http://schemas.openxmlformats.org/officeDocument/2006/relationships/hyperlink" Target="https://edsoo.ru/wp-content/uploads/2025/07/2025_ooo_frp_muzyka-5-8.pdf" TargetMode="External"/><Relationship Id="rId4" Type="http://schemas.openxmlformats.org/officeDocument/2006/relationships/hyperlink" Target="https://edsoo.ru/wp-content/uploads/2025/07/2025_ooo_frp_literatura_5-9.pdf" TargetMode="External"/><Relationship Id="rId9" Type="http://schemas.openxmlformats.org/officeDocument/2006/relationships/hyperlink" Target="https://edsoo.ru/wp-content/uploads/2025/07/2025_ooo_frp_biologiya_5-9_baza.pdf" TargetMode="External"/></Relationships>
</file>

<file path=xl/worksheets/_rels/sheet23.xml.rels><?xml version="1.0" encoding="UTF-8" standalone="yes"?>
<Relationships xmlns="http://schemas.openxmlformats.org/package/2006/relationships"><Relationship Id="rId8" Type="http://schemas.openxmlformats.org/officeDocument/2006/relationships/hyperlink" Target="https://edsoo.ru/wp-content/uploads/2025/07/2025_ooo_frp_biologiya_5-9_baza.pdf" TargetMode="External"/><Relationship Id="rId3" Type="http://schemas.openxmlformats.org/officeDocument/2006/relationships/hyperlink" Target="https://edsoo.ru/wp-content/uploads/2025/07/2025_ooo_frp_literatura_5-9.pdf" TargetMode="External"/><Relationship Id="rId7" Type="http://schemas.openxmlformats.org/officeDocument/2006/relationships/hyperlink" Target="https://edsoo.ru/wp-content/uploads/2025/07/2025_ooo_frp_geografiya-5-9.pdf" TargetMode="External"/><Relationship Id="rId12" Type="http://schemas.openxmlformats.org/officeDocument/2006/relationships/hyperlink" Target="https://edsoo.ru/wp-content/uploads/2025/07/2025_ooo_frp_fizkultura-5-9.pdf" TargetMode="External"/><Relationship Id="rId2" Type="http://schemas.openxmlformats.org/officeDocument/2006/relationships/hyperlink" Target="https://edsoo.ru/wp-content/uploads/2025/07/2025_ooo_frp_russkij-yazyk_5-9.pdf" TargetMode="External"/><Relationship Id="rId1" Type="http://schemas.openxmlformats.org/officeDocument/2006/relationships/hyperlink" Target="https://edsoo.ru/wp-content/uploads/2023/08/&#1042;&#1059;&#1044;_&#1055;&#1088;&#1086;&#1075;&#1088;&#1072;&#1084;&#1084;&#1072;-&#1082;&#1091;&#1088;&#1089;&#1072;-&#1074;&#1085;&#1077;&#1091;&#1088;&#1086;&#1095;&#1085;&#1086;&#1081;-&#1076;&#1077;&#1103;&#1090;&#1077;&#1083;&#1100;&#1085;&#1086;&#1089;&#1090;&#1080;.-&#1060;&#1091;&#1085;&#1082;&#1094;&#1080;&#1086;&#1085;&#1072;&#1083;&#1100;&#1085;&#1072;&#1103;-&#1075;&#1088;&#1072;&#1084;&#1086;&#1090;&#1085;&#1086;&#1089;&#1090;&#1100;-&#1054;&#1054;&#1054;_&#1053;&#1086;&#1074;&#1072;&#1103;.pdf" TargetMode="External"/><Relationship Id="rId6" Type="http://schemas.openxmlformats.org/officeDocument/2006/relationships/hyperlink" Target="https://edsoo.ru/wp-content/uploads/2025/07/2025_ooo_frp_istoriya_5-9.pdf" TargetMode="External"/><Relationship Id="rId11" Type="http://schemas.openxmlformats.org/officeDocument/2006/relationships/hyperlink" Target="https://edsoo.ru/wp-content/uploads/2025/08/20_frp_trud_tehnologiya_5_9_klassy_itog_na_sajt.pdf" TargetMode="External"/><Relationship Id="rId5" Type="http://schemas.openxmlformats.org/officeDocument/2006/relationships/hyperlink" Target="https://edsoo.ru/wp-content/uploads/2025/07/2025_ooo_frp_matematika-5-9_baza.pdf" TargetMode="External"/><Relationship Id="rId10" Type="http://schemas.openxmlformats.org/officeDocument/2006/relationships/hyperlink" Target="https://edsoo.ru/wp-content/uploads/2025/07/2025_ooo_frp_izo-5-7.pdf" TargetMode="External"/><Relationship Id="rId4" Type="http://schemas.openxmlformats.org/officeDocument/2006/relationships/hyperlink" Target="https://edsoo.ru/wp-content/uploads/2025/07/2025_ooo_frp_angl_5-9.pdf" TargetMode="External"/><Relationship Id="rId9" Type="http://schemas.openxmlformats.org/officeDocument/2006/relationships/hyperlink" Target="https://edsoo.ru/wp-content/uploads/2025/07/2025_ooo_frp_muzyka-5-8.pdf" TargetMode="External"/></Relationships>
</file>

<file path=xl/worksheets/_rels/sheet24.xml.rels><?xml version="1.0" encoding="UTF-8" standalone="yes"?>
<Relationships xmlns="http://schemas.openxmlformats.org/package/2006/relationships"><Relationship Id="rId8" Type="http://schemas.openxmlformats.org/officeDocument/2006/relationships/hyperlink" Target="https://edsoo.ru/wp-content/uploads/2025/07/2025_ooo_frp_geografiya-5-9.pdf" TargetMode="External"/><Relationship Id="rId13" Type="http://schemas.openxmlformats.org/officeDocument/2006/relationships/hyperlink" Target="https://edsoo.ru/wp-content/uploads/2025/07/2025_ooo_frp_fizkultura-5-9.pdf" TargetMode="External"/><Relationship Id="rId3" Type="http://schemas.openxmlformats.org/officeDocument/2006/relationships/hyperlink" Target="https://edsoo.ru/wp-content/uploads/2025/07/2025_ooo_frp_russkij-yazyk_5-9.pdf" TargetMode="External"/><Relationship Id="rId7" Type="http://schemas.openxmlformats.org/officeDocument/2006/relationships/hyperlink" Target="https://edsoo.ru/wp-content/uploads/2025/07/2025_ooo_frp_istoriya_5-9.pdf" TargetMode="External"/><Relationship Id="rId12" Type="http://schemas.openxmlformats.org/officeDocument/2006/relationships/hyperlink" Target="https://edsoo.ru/wp-content/uploads/2025/08/20_frp_trud_tehnologiya_5_9_klassy_itog_na_sajt.pdf" TargetMode="External"/><Relationship Id="rId2" Type="http://schemas.openxmlformats.org/officeDocument/2006/relationships/hyperlink" Target="https://edsoo.ru/wp-content/uploads/2023/08/&#1042;&#1059;&#1044;_&#1055;&#1056;&#1055;-&#1082;&#1091;&#1088;&#1089;&#1072;-&#1074;&#1085;&#1077;&#1091;&#1088;&#1086;&#1095;&#1085;&#1086;&#1081;-&#1076;&#1077;&#1103;&#1090;&#1077;&#1083;&#1100;&#1085;&#1086;&#1089;&#1090;&#1080;-&#1052;&#1091;&#1079;&#1099;&#1082;&#1072;&#1083;&#1100;&#1085;&#1099;&#1081;-&#1090;&#1077;&#1072;&#1090;&#1088;-&#1085;&#1072;&#1095;&#1072;&#1083;&#1100;&#1085;&#1086;&#1077;-&#1086;&#1073;&#1097;&#1077;&#1077;-&#1080;-&#1086;&#1089;&#1085;&#1086;&#1074;&#1085;&#1086;&#1077;-&#1086;&#1073;&#1097;&#1077;&#1077;-&#1086;&#1073;&#1088;&#1072;&#1079;&#1086;&#1074;&#1072;&#1085;&#1080;&#1077;_&#1053;&#1086;&#1074;&#1072;&#1103;.pdf" TargetMode="External"/><Relationship Id="rId1" Type="http://schemas.openxmlformats.org/officeDocument/2006/relationships/hyperlink" Target="https://edsoo.ru/wp-content/uploads/2023/08/&#1042;&#1059;&#1044;_&#1055;&#1088;&#1086;&#1075;&#1088;&#1072;&#1084;&#1084;&#1072;-&#1082;&#1091;&#1088;&#1089;&#1072;-&#1074;&#1085;&#1077;&#1091;&#1088;&#1086;&#1095;&#1085;&#1086;&#1081;-&#1076;&#1077;&#1103;&#1090;&#1077;&#1083;&#1100;&#1085;&#1086;&#1089;&#1090;&#1080;.-&#1060;&#1091;&#1085;&#1082;&#1094;&#1080;&#1086;&#1085;&#1072;&#1083;&#1100;&#1085;&#1072;&#1103;-&#1075;&#1088;&#1072;&#1084;&#1086;&#1090;&#1085;&#1086;&#1089;&#1090;&#1100;-&#1054;&#1054;&#1054;_&#1053;&#1086;&#1074;&#1072;&#1103;.pdf" TargetMode="External"/><Relationship Id="rId6" Type="http://schemas.openxmlformats.org/officeDocument/2006/relationships/hyperlink" Target="https://edsoo.ru/wp-content/uploads/2025/07/2025_ooo_frp_matematika-5-9_baza.pdf" TargetMode="External"/><Relationship Id="rId11" Type="http://schemas.openxmlformats.org/officeDocument/2006/relationships/hyperlink" Target="https://edsoo.ru/wp-content/uploads/2025/07/2025_ooo_frp_izo-5-7.pdf" TargetMode="External"/><Relationship Id="rId5" Type="http://schemas.openxmlformats.org/officeDocument/2006/relationships/hyperlink" Target="https://edsoo.ru/wp-content/uploads/2025/07/2025_ooo_frp_angl_5-9.pdf" TargetMode="External"/><Relationship Id="rId10" Type="http://schemas.openxmlformats.org/officeDocument/2006/relationships/hyperlink" Target="https://edsoo.ru/wp-content/uploads/2025/07/2025_ooo_frp_muzyka-5-8.pdf" TargetMode="External"/><Relationship Id="rId4" Type="http://schemas.openxmlformats.org/officeDocument/2006/relationships/hyperlink" Target="https://edsoo.ru/wp-content/uploads/2025/07/2025_ooo_frp_literatura_5-9.pdf" TargetMode="External"/><Relationship Id="rId9" Type="http://schemas.openxmlformats.org/officeDocument/2006/relationships/hyperlink" Target="https://edsoo.ru/wp-content/uploads/2025/07/2025_ooo_frp_biologiya_5-9_baza.pdf" TargetMode="External"/></Relationships>
</file>

<file path=xl/worksheets/_rels/sheet25.xml.rels><?xml version="1.0" encoding="UTF-8" standalone="yes"?>
<Relationships xmlns="http://schemas.openxmlformats.org/package/2006/relationships"><Relationship Id="rId8" Type="http://schemas.openxmlformats.org/officeDocument/2006/relationships/hyperlink" Target="https://edsoo.ru/wp-content/uploads/2025/07/2025_ooo_frp_biologiya_5-9_baza.pdf" TargetMode="External"/><Relationship Id="rId3" Type="http://schemas.openxmlformats.org/officeDocument/2006/relationships/hyperlink" Target="https://edsoo.ru/wp-content/uploads/2025/07/2025_ooo_frp_literatura_5-9.pdf" TargetMode="External"/><Relationship Id="rId7" Type="http://schemas.openxmlformats.org/officeDocument/2006/relationships/hyperlink" Target="https://edsoo.ru/wp-content/uploads/2025/07/2025_ooo_frp_geografiya-5-9.pdf" TargetMode="External"/><Relationship Id="rId12" Type="http://schemas.openxmlformats.org/officeDocument/2006/relationships/hyperlink" Target="https://edsoo.ru/wp-content/uploads/2025/07/2025_ooo_frp_fizkultura-5-9.pdf" TargetMode="External"/><Relationship Id="rId2" Type="http://schemas.openxmlformats.org/officeDocument/2006/relationships/hyperlink" Target="https://edsoo.ru/wp-content/uploads/2025/07/2025_ooo_frp_russkij-yazyk_5-9.pdf" TargetMode="External"/><Relationship Id="rId1" Type="http://schemas.openxmlformats.org/officeDocument/2006/relationships/hyperlink" Target="https://edsoo.ru/wp-content/uploads/2023/08/&#1042;&#1059;&#1044;_&#1055;&#1088;&#1086;&#1075;&#1088;&#1072;&#1084;&#1084;&#1072;-&#1082;&#1091;&#1088;&#1089;&#1072;-&#1074;&#1085;&#1077;&#1091;&#1088;&#1086;&#1095;&#1085;&#1086;&#1081;-&#1076;&#1077;&#1103;&#1090;&#1077;&#1083;&#1100;&#1085;&#1086;&#1089;&#1090;&#1080;.-&#1060;&#1091;&#1085;&#1082;&#1094;&#1080;&#1086;&#1085;&#1072;&#1083;&#1100;&#1085;&#1072;&#1103;-&#1075;&#1088;&#1072;&#1084;&#1086;&#1090;&#1085;&#1086;&#1089;&#1090;&#1100;-&#1054;&#1054;&#1054;_&#1053;&#1086;&#1074;&#1072;&#1103;.pdf" TargetMode="External"/><Relationship Id="rId6" Type="http://schemas.openxmlformats.org/officeDocument/2006/relationships/hyperlink" Target="https://edsoo.ru/wp-content/uploads/2025/07/2025_ooo_frp_istoriya_5-9.pdf" TargetMode="External"/><Relationship Id="rId11" Type="http://schemas.openxmlformats.org/officeDocument/2006/relationships/hyperlink" Target="https://edsoo.ru/wp-content/uploads/2025/08/20_frp_trud_tehnologiya_5_9_klassy_itog_na_sajt.pdf" TargetMode="External"/><Relationship Id="rId5" Type="http://schemas.openxmlformats.org/officeDocument/2006/relationships/hyperlink" Target="https://edsoo.ru/wp-content/uploads/2025/07/2025_ooo_frp_matematika-5-9_baza.pdf" TargetMode="External"/><Relationship Id="rId10" Type="http://schemas.openxmlformats.org/officeDocument/2006/relationships/hyperlink" Target="https://edsoo.ru/wp-content/uploads/2025/07/2025_ooo_frp_izo-5-7.pdf" TargetMode="External"/><Relationship Id="rId4" Type="http://schemas.openxmlformats.org/officeDocument/2006/relationships/hyperlink" Target="https://edsoo.ru/wp-content/uploads/2025/07/2025_ooo_frp_angl_5-9.pdf" TargetMode="External"/><Relationship Id="rId9" Type="http://schemas.openxmlformats.org/officeDocument/2006/relationships/hyperlink" Target="https://edsoo.ru/wp-content/uploads/2025/07/2025_ooo_frp_muzyka-5-8.pdf" TargetMode="External"/></Relationships>
</file>

<file path=xl/worksheets/_rels/sheet26.xml.rels><?xml version="1.0" encoding="UTF-8" standalone="yes"?>
<Relationships xmlns="http://schemas.openxmlformats.org/package/2006/relationships"><Relationship Id="rId8" Type="http://schemas.openxmlformats.org/officeDocument/2006/relationships/hyperlink" Target="https://edsoo.ru/wp-content/uploads/2025/07/2025_ooo_frp_geografiya-5-9.pdf" TargetMode="External"/><Relationship Id="rId13" Type="http://schemas.openxmlformats.org/officeDocument/2006/relationships/hyperlink" Target="https://edsoo.ru/wp-content/uploads/2025/07/2025_ooo_frp_fizkultura-5-9.pdf" TargetMode="External"/><Relationship Id="rId3" Type="http://schemas.openxmlformats.org/officeDocument/2006/relationships/hyperlink" Target="https://edsoo.ru/wp-content/uploads/2025/07/2025_ooo_frp_russkij-yazyk_5-9.pdf" TargetMode="External"/><Relationship Id="rId7" Type="http://schemas.openxmlformats.org/officeDocument/2006/relationships/hyperlink" Target="https://edsoo.ru/wp-content/uploads/2025/07/2025_ooo_frp_istoriya_5-9.pdf" TargetMode="External"/><Relationship Id="rId12" Type="http://schemas.openxmlformats.org/officeDocument/2006/relationships/hyperlink" Target="https://edsoo.ru/wp-content/uploads/2025/08/20_frp_trud_tehnologiya_5_9_klassy_itog_na_sajt.pdf" TargetMode="External"/><Relationship Id="rId2" Type="http://schemas.openxmlformats.org/officeDocument/2006/relationships/hyperlink" Target="https://mou43-samara.minobr63.ru/wp-content/uploads/&#1042;&#1089;&#1077;-&#1087;&#1088;&#1086;&#1092;&#1077;&#1089;&#1089;&#1080;&#1080;-&#1085;&#1091;&#1078;&#1085;&#1099;-&#1074;&#1089;&#1077;-&#1087;&#1088;&#1086;&#1092;&#1077;&#1089;&#1089;&#1080;&#1080;-&#1074;&#1072;&#1078;&#1085;&#1099;-1-4.pdf" TargetMode="External"/><Relationship Id="rId1" Type="http://schemas.openxmlformats.org/officeDocument/2006/relationships/hyperlink" Target="https://edsoo.ru/wp-content/uploads/2023/08/&#1042;&#1059;&#1044;_&#1055;&#1088;&#1086;&#1075;&#1088;&#1072;&#1084;&#1084;&#1072;-&#1082;&#1091;&#1088;&#1089;&#1072;-&#1074;&#1085;&#1077;&#1091;&#1088;&#1086;&#1095;&#1085;&#1086;&#1081;-&#1076;&#1077;&#1103;&#1090;&#1077;&#1083;&#1100;&#1085;&#1086;&#1089;&#1090;&#1080;.-&#1060;&#1091;&#1085;&#1082;&#1094;&#1080;&#1086;&#1085;&#1072;&#1083;&#1100;&#1085;&#1072;&#1103;-&#1075;&#1088;&#1072;&#1084;&#1086;&#1090;&#1085;&#1086;&#1089;&#1090;&#1100;-&#1054;&#1054;&#1054;_&#1053;&#1086;&#1074;&#1072;&#1103;.pdf" TargetMode="External"/><Relationship Id="rId6" Type="http://schemas.openxmlformats.org/officeDocument/2006/relationships/hyperlink" Target="https://edsoo.ru/wp-content/uploads/2025/07/2025_ooo_frp_matematika-5-9_baza.pdf" TargetMode="External"/><Relationship Id="rId11" Type="http://schemas.openxmlformats.org/officeDocument/2006/relationships/hyperlink" Target="https://edsoo.ru/wp-content/uploads/2025/07/2025_ooo_frp_izo-5-7.pdf" TargetMode="External"/><Relationship Id="rId5" Type="http://schemas.openxmlformats.org/officeDocument/2006/relationships/hyperlink" Target="https://edsoo.ru/wp-content/uploads/2025/07/2025_ooo_frp_angl_5-9.pdf" TargetMode="External"/><Relationship Id="rId10" Type="http://schemas.openxmlformats.org/officeDocument/2006/relationships/hyperlink" Target="https://edsoo.ru/wp-content/uploads/2025/07/2025_ooo_frp_muzyka-5-8.pdf" TargetMode="External"/><Relationship Id="rId4" Type="http://schemas.openxmlformats.org/officeDocument/2006/relationships/hyperlink" Target="https://edsoo.ru/wp-content/uploads/2025/07/2025_ooo_frp_literatura_5-9.pdf" TargetMode="External"/><Relationship Id="rId9" Type="http://schemas.openxmlformats.org/officeDocument/2006/relationships/hyperlink" Target="https://edsoo.ru/wp-content/uploads/2025/07/2025_ooo_frp_biologiya_5-9_baza.pdf" TargetMode="Externa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hyperlink" Target="https://edsoo.ru/wp-content/uploads/2023/08/&#1042;&#1059;&#1044;_&#1055;&#1088;&#1086;&#1075;&#1088;&#1072;&#1084;&#1084;&#1072;-&#1082;&#1091;&#1088;&#1089;&#1072;-&#1074;&#1085;&#1077;&#1091;&#1088;&#1086;&#1095;&#1085;&#1086;&#1081;-&#1076;&#1077;&#1103;&#1090;&#1077;&#1083;&#1100;&#1085;&#1086;&#1089;&#1090;&#1080;.-&#1060;&#1091;&#1085;&#1082;&#1094;&#1080;&#1086;&#1085;&#1072;&#1083;&#1100;&#1085;&#1072;&#1103;-&#1075;&#1088;&#1072;&#1084;&#1086;&#1090;&#1085;&#1086;&#1089;&#1090;&#1100;-&#1054;&#1054;&#1054;_&#1053;&#1086;&#1074;&#1072;&#1103;.pdf" TargetMode="External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hyperlink" Target="https://mou43-samara.minobr63.ru/wp-content/uploads/&#1042;&#1089;&#1077;-&#1087;&#1088;&#1086;&#1092;&#1077;&#1089;&#1089;&#1080;&#1080;-&#1085;&#1091;&#1078;&#1085;&#1099;-&#1074;&#1089;&#1077;-&#1087;&#1088;&#1086;&#1092;&#1077;&#1089;&#1089;&#1080;&#1080;-&#1074;&#1072;&#1078;&#1085;&#1099;-1-4.pdf" TargetMode="External"/><Relationship Id="rId1" Type="http://schemas.openxmlformats.org/officeDocument/2006/relationships/hyperlink" Target="https://edsoo.ru/wp-content/uploads/2023/08/&#1042;&#1059;&#1044;_&#1055;&#1088;&#1086;&#1075;&#1088;&#1072;&#1084;&#1084;&#1072;-&#1082;&#1091;&#1088;&#1089;&#1072;-&#1074;&#1085;&#1077;&#1091;&#1088;&#1086;&#1095;&#1085;&#1086;&#1081;-&#1076;&#1077;&#1103;&#1090;&#1077;&#1083;&#1100;&#1085;&#1086;&#1089;&#1090;&#1080;.-&#1060;&#1091;&#1085;&#1082;&#1094;&#1080;&#1086;&#1085;&#1072;&#1083;&#1100;&#1085;&#1072;&#1103;-&#1075;&#1088;&#1072;&#1084;&#1086;&#1090;&#1085;&#1086;&#1089;&#1090;&#1100;-&#1054;&#1054;&#1054;_&#1053;&#1086;&#1074;&#1072;&#1103;.pdf" TargetMode="External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hyperlink" Target="https://edsoo.ru/wp-content/uploads/2023/08/&#1042;&#1059;&#1044;_&#1055;&#1056;&#1055;-&#1082;&#1091;&#1088;&#1089;&#1072;-&#1074;&#1085;&#1077;&#1091;&#1088;&#1086;&#1095;&#1085;&#1086;&#1081;-&#1076;&#1077;&#1103;&#1090;&#1077;&#1083;&#1100;&#1085;&#1086;&#1089;&#1090;&#1080;-&#1052;&#1091;&#1079;&#1099;&#1082;&#1072;&#1083;&#1100;&#1085;&#1099;&#1081;-&#1090;&#1077;&#1072;&#1090;&#1088;-&#1085;&#1072;&#1095;&#1072;&#1083;&#1100;&#1085;&#1086;&#1077;-&#1086;&#1073;&#1097;&#1077;&#1077;-&#1080;-&#1086;&#1089;&#1085;&#1086;&#1074;&#1085;&#1086;&#1077;-&#1086;&#1073;&#1097;&#1077;&#1077;-&#1086;&#1073;&#1088;&#1072;&#1079;&#1086;&#1074;&#1072;&#1085;&#1080;&#1077;_&#1053;&#1086;&#1074;&#1072;&#1103;.pdf" TargetMode="External"/><Relationship Id="rId1" Type="http://schemas.openxmlformats.org/officeDocument/2006/relationships/hyperlink" Target="https://edsoo.ru/wp-content/uploads/2023/08/&#1042;&#1059;&#1044;_&#1055;&#1088;&#1086;&#1075;&#1088;&#1072;&#1084;&#1084;&#1072;-&#1082;&#1091;&#1088;&#1089;&#1072;-&#1074;&#1085;&#1077;&#1091;&#1088;&#1086;&#1095;&#1085;&#1086;&#1081;-&#1076;&#1077;&#1103;&#1090;&#1077;&#1083;&#1100;&#1085;&#1086;&#1089;&#1090;&#1080;.-&#1060;&#1091;&#1085;&#1082;&#1094;&#1080;&#1086;&#1085;&#1072;&#1083;&#1100;&#1085;&#1072;&#1103;-&#1075;&#1088;&#1072;&#1084;&#1086;&#1090;&#1085;&#1086;&#1089;&#1090;&#1100;-&#1054;&#1054;&#1054;_&#1053;&#1086;&#1074;&#1072;&#1103;.pdf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edsoo.ru/wp-content/uploads/2025/07/2025_noo_frp_muzyka_1-4.pdf" TargetMode="External"/><Relationship Id="rId3" Type="http://schemas.openxmlformats.org/officeDocument/2006/relationships/hyperlink" Target="https://mou43-samara.minobr63.ru/wp-content/uploads/&#1093;&#1086;&#1088;-1-4_&#1087;&#1086;&#1076;&#1087;&#1080;&#1089;&#1072;&#1085;&#1086;.pdf" TargetMode="External"/><Relationship Id="rId7" Type="http://schemas.openxmlformats.org/officeDocument/2006/relationships/hyperlink" Target="https://edsoo.ru/wp-content/uploads/2025/07/2025_noo_frp_okruzhayushhij-mir_1-4.pdf" TargetMode="External"/><Relationship Id="rId2" Type="http://schemas.openxmlformats.org/officeDocument/2006/relationships/hyperlink" Target="https://mou43-samara.minobr63.ru/wp-content/uploads/&#1054;&#1088;&#1083;&#1103;&#1090;&#1072;-&#1056;&#1086;&#1089;&#1089;&#1080;&#1080;-1-4_&#1087;&#1086;&#1076;&#1087;&#1080;&#1089;&#1072;&#1085;&#1086;.pdf" TargetMode="External"/><Relationship Id="rId1" Type="http://schemas.openxmlformats.org/officeDocument/2006/relationships/hyperlink" Target="https://mou43-samara.minobr63.ru/wp-content/uploads/&#1076;&#1080;&#1085;&#1072;&#1084;&#1080;&#1095;&#1077;&#1089;&#1082;&#1072;&#1103;-&#1087;&#1072;&#1091;&#1079;&#1072;-1_&#1087;&#1086;&#1076;&#1087;&#1080;&#1089;&#1072;&#1085;&#1086;.pdf" TargetMode="External"/><Relationship Id="rId6" Type="http://schemas.openxmlformats.org/officeDocument/2006/relationships/hyperlink" Target="https://edsoo.ru/wp-content/uploads/2025/07/2025_noo_frp_matematika_1-4.pdf" TargetMode="External"/><Relationship Id="rId11" Type="http://schemas.openxmlformats.org/officeDocument/2006/relationships/hyperlink" Target="https://edsoo.ru/wp-content/uploads/2025/07/2025_noo_frp_fizicheskaya-kultura_1-4.pdf" TargetMode="External"/><Relationship Id="rId5" Type="http://schemas.openxmlformats.org/officeDocument/2006/relationships/hyperlink" Target="https://edsoo.ru/wp-content/uploads/2025/07/2025_noo_frp_literaturnoe-chtenie_1-4.pdf" TargetMode="External"/><Relationship Id="rId10" Type="http://schemas.openxmlformats.org/officeDocument/2006/relationships/hyperlink" Target="https://edsoo.ru/wp-content/uploads/2025/07/2025_noo_frp_trud_1-4.pdf" TargetMode="External"/><Relationship Id="rId4" Type="http://schemas.openxmlformats.org/officeDocument/2006/relationships/hyperlink" Target="https://edsoo.ru/wp-content/uploads/2025/07/2025_noo_frp_russkij-yazyk_1-4.pdf" TargetMode="External"/><Relationship Id="rId9" Type="http://schemas.openxmlformats.org/officeDocument/2006/relationships/hyperlink" Target="https://edsoo.ru/wp-content/uploads/2025/07/2025_noo_frp_izo_1-4.pdf" TargetMode="Externa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hyperlink" Target="https://edsoo.ru/wp-content/uploads/2023/08/&#1042;&#1059;&#1044;_&#1055;&#1088;&#1086;&#1075;&#1088;&#1072;&#1084;&#1084;&#1072;-&#1082;&#1091;&#1088;&#1089;&#1072;-&#1074;&#1085;&#1077;&#1091;&#1088;&#1086;&#1095;&#1085;&#1086;&#1081;-&#1076;&#1077;&#1103;&#1090;&#1077;&#1083;&#1100;&#1085;&#1086;&#1089;&#1090;&#1080;.-&#1060;&#1091;&#1085;&#1082;&#1094;&#1080;&#1086;&#1085;&#1072;&#1083;&#1100;&#1085;&#1072;&#1103;-&#1075;&#1088;&#1072;&#1084;&#1086;&#1090;&#1085;&#1086;&#1089;&#1090;&#1100;-&#1054;&#1054;&#1054;_&#1053;&#1086;&#1074;&#1072;&#1103;.pdf" TargetMode="Externa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hyperlink" Target="https://edsoo.ru/wp-content/uploads/2023/08/&#1042;&#1059;&#1044;_&#1055;&#1088;&#1086;&#1075;&#1088;&#1072;&#1084;&#1084;&#1072;-&#1082;&#1091;&#1088;&#1089;&#1072;-&#1074;&#1085;&#1077;&#1091;&#1088;&#1086;&#1095;&#1085;&#1086;&#1081;-&#1076;&#1077;&#1103;&#1090;&#1077;&#1083;&#1100;&#1085;&#1086;&#1089;&#1090;&#1080;.-&#1060;&#1091;&#1085;&#1082;&#1094;&#1080;&#1086;&#1085;&#1072;&#1083;&#1100;&#1085;&#1072;&#1103;-&#1075;&#1088;&#1072;&#1084;&#1086;&#1090;&#1085;&#1086;&#1089;&#1090;&#1100;-&#1054;&#1054;&#1054;_&#1053;&#1086;&#1074;&#1072;&#1103;.pdf" TargetMode="External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edsoo.ru/wp-content/uploads/2023/08/&#1042;&#1059;&#1044;_&#1055;&#1088;&#1086;&#1075;&#1088;&#1072;&#1084;&#1084;&#1072;-&#1082;&#1091;&#1088;&#1089;&#1072;-&#1074;&#1085;&#1077;&#1091;&#1088;&#1086;&#1095;&#1085;&#1086;&#1081;-&#1076;&#1077;&#1103;&#1090;&#1077;&#1083;&#1100;&#1085;&#1086;&#1089;&#1090;&#1080;.-&#1060;&#1091;&#1085;&#1082;&#1094;&#1080;&#1086;&#1085;&#1072;&#1083;&#1100;&#1085;&#1072;&#1103;-&#1075;&#1088;&#1072;&#1084;&#1086;&#1090;&#1085;&#1086;&#1089;&#1090;&#1100;-&#1054;&#1054;&#1054;_&#1053;&#1086;&#1074;&#1072;&#1103;.pdf" TargetMode="Externa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hyperlink" Target="https://edsoo.ru/wp-content/uploads/2023/08/&#1042;&#1059;&#1044;_&#1055;&#1088;&#1086;&#1075;&#1088;&#1072;&#1084;&#1084;&#1072;-&#1082;&#1091;&#1088;&#1089;&#1072;-&#1074;&#1085;&#1077;&#1091;&#1088;&#1086;&#1095;&#1085;&#1086;&#1081;-&#1076;&#1077;&#1103;&#1090;&#1077;&#1083;&#1100;&#1085;&#1086;&#1089;&#1090;&#1080;.-&#1060;&#1091;&#1085;&#1082;&#1094;&#1080;&#1086;&#1085;&#1072;&#1083;&#1100;&#1085;&#1072;&#1103;-&#1075;&#1088;&#1072;&#1084;&#1086;&#1090;&#1085;&#1086;&#1089;&#1090;&#1100;-&#1054;&#1054;&#1054;_&#1053;&#1086;&#1074;&#1072;&#1103;.pdf" TargetMode="External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hyperlink" Target="https://edsoo.ru/wp-content/uploads/2023/08/&#1042;&#1059;&#1044;_&#1055;&#1056;&#1055;-&#1082;&#1091;&#1088;&#1089;&#1072;-&#1074;&#1085;&#1077;&#1091;&#1088;&#1086;&#1095;&#1085;&#1086;&#1081;-&#1076;&#1077;&#1103;&#1090;&#1077;&#1083;&#1100;&#1085;&#1086;&#1089;&#1090;&#1080;-&#1052;&#1091;&#1079;&#1099;&#1082;&#1072;&#1083;&#1100;&#1085;&#1099;&#1081;-&#1090;&#1077;&#1072;&#1090;&#1088;-&#1085;&#1072;&#1095;&#1072;&#1083;&#1100;&#1085;&#1086;&#1077;-&#1086;&#1073;&#1097;&#1077;&#1077;-&#1080;-&#1086;&#1089;&#1085;&#1086;&#1074;&#1085;&#1086;&#1077;-&#1086;&#1073;&#1097;&#1077;&#1077;-&#1086;&#1073;&#1088;&#1072;&#1079;&#1086;&#1074;&#1072;&#1085;&#1080;&#1077;_&#1053;&#1086;&#1074;&#1072;&#1103;.pdf" TargetMode="External"/><Relationship Id="rId1" Type="http://schemas.openxmlformats.org/officeDocument/2006/relationships/hyperlink" Target="https://edsoo.ru/wp-content/uploads/2023/08/&#1042;&#1059;&#1044;_&#1055;&#1088;&#1086;&#1075;&#1088;&#1072;&#1084;&#1084;&#1072;-&#1082;&#1091;&#1088;&#1089;&#1072;-&#1074;&#1085;&#1077;&#1091;&#1088;&#1086;&#1095;&#1085;&#1086;&#1081;-&#1076;&#1077;&#1103;&#1090;&#1077;&#1083;&#1100;&#1085;&#1086;&#1089;&#1090;&#1080;.-&#1060;&#1091;&#1085;&#1082;&#1094;&#1080;&#1086;&#1085;&#1072;&#1083;&#1100;&#1085;&#1072;&#1103;-&#1075;&#1088;&#1072;&#1084;&#1086;&#1090;&#1085;&#1086;&#1089;&#1090;&#1100;-&#1054;&#1054;&#1054;_&#1053;&#1086;&#1074;&#1072;&#1103;.pdf" TargetMode="External"/></Relationships>
</file>

<file path=xl/worksheets/_rels/sheet35.xml.rels><?xml version="1.0" encoding="UTF-8" standalone="yes"?>
<Relationships xmlns="http://schemas.openxmlformats.org/package/2006/relationships"><Relationship Id="rId3" Type="http://schemas.openxmlformats.org/officeDocument/2006/relationships/hyperlink" Target="https://edsoo.ru/wp-content/uploads/2025/07/2025_ooo_frp_matematika-5-9_baza.pdf" TargetMode="External"/><Relationship Id="rId2" Type="http://schemas.openxmlformats.org/officeDocument/2006/relationships/hyperlink" Target="https://edsoo.ru/wp-content/uploads/2023/08/%D0%92%D0%A3%D0%94_%D0%9F%D0%A0%D0%9F-%D0%B2%D0%BD%D0%B5%D1%83%D1%80%D0%BE%D1%87%D0%BD%D0%B0%D1%8F-%D0%B4%D0%B5%D1%8F%D1%82-%D0%9F%D1%80%D0%BE%D1%84%D0%BE%D1%80%D0%B8%D0%B5%D0%BD%D1%82%D0%B0%D1%86%D0%B8%D1%8F-%D0%9E%D0%9E%D0%9E_%D0%9D%D0%BE%D0%B2%D0%B0%D1%8F.pdf" TargetMode="External"/><Relationship Id="rId1" Type="http://schemas.openxmlformats.org/officeDocument/2006/relationships/hyperlink" Target="https://edsoo.ru/wp-content/uploads/2023/08/%D0%92%D0%A3%D0%94_%D0%9F%D1%80%D0%BE%D0%B3%D1%80%D0%B0%D0%BC%D0%BC%D0%B0-%D0%BA%D1%83%D1%80%D1%81%D0%B0-%D0%B2%D0%BD%D0%B5%D1%83%D1%80%D0%BE%D1%87%D0%BD%D0%BE%D0%B9-%D0%B4%D0%B5%D1%8F%D1%82%D0%B5%D0%BB%D1%8C%D0%BD%D0%BE%D1%81%D1%82%D0%B8.-%D0%A4%D1%83%D0%BD%D0%BA%D1%86%D0%B8%D0%BE%D0%BD%D0%B0%D0%BB%D1%8C%D0%BD%D0%B0%D1%8F-%D0%B3%D1%80%D0%B0%D0%BC%D0%BE%D1%82%D0%BD%D0%BE%D1%81%D1%82%D1%8C-%D0%9E%D0%9E%D0%9E_%D0%9D%D0%BE%D0%B2%D0%B0%D1%8F.pdf" TargetMode="External"/><Relationship Id="rId4" Type="http://schemas.openxmlformats.org/officeDocument/2006/relationships/hyperlink" Target="https://edsoo.ru/wp-content/uploads/2023/09/frp_istoriya_5-9-klassy-1.pdf" TargetMode="External"/></Relationships>
</file>

<file path=xl/worksheets/_rels/sheet36.xml.rels><?xml version="1.0" encoding="UTF-8" standalone="yes"?>
<Relationships xmlns="http://schemas.openxmlformats.org/package/2006/relationships"><Relationship Id="rId3" Type="http://schemas.openxmlformats.org/officeDocument/2006/relationships/hyperlink" Target="https://edsoo.ru/wp-content/uploads/2025/07/2025_ooo_frp_matematika-5-9_baza.pdf" TargetMode="External"/><Relationship Id="rId2" Type="http://schemas.openxmlformats.org/officeDocument/2006/relationships/hyperlink" Target="https://edsoo.ru/wp-content/uploads/2023/08/%D0%92%D0%A3%D0%94_%D0%9F%D0%A0%D0%9F-%D0%B2%D0%BD%D0%B5%D1%83%D1%80%D0%BE%D1%87%D0%BD%D0%B0%D1%8F-%D0%B4%D0%B5%D1%8F%D1%82-%D0%9F%D1%80%D0%BE%D1%84%D0%BE%D1%80%D0%B8%D0%B5%D0%BD%D1%82%D0%B0%D1%86%D0%B8%D1%8F-%D0%9E%D0%9E%D0%9E_%D0%9D%D0%BE%D0%B2%D0%B0%D1%8F.pdf" TargetMode="External"/><Relationship Id="rId1" Type="http://schemas.openxmlformats.org/officeDocument/2006/relationships/hyperlink" Target="https://edsoo.ru/wp-content/uploads/2023/08/%D0%92%D0%A3%D0%94_%D0%9F%D1%80%D0%BE%D0%B3%D1%80%D0%B0%D0%BC%D0%BC%D0%B0-%D0%BA%D1%83%D1%80%D1%81%D0%B0-%D0%B2%D0%BD%D0%B5%D1%83%D1%80%D0%BE%D1%87%D0%BD%D0%BE%D0%B9-%D0%B4%D0%B5%D1%8F%D1%82%D0%B5%D0%BB%D1%8C%D0%BD%D0%BE%D1%81%D1%82%D0%B8.-%D0%A4%D1%83%D0%BD%D0%BA%D1%86%D0%B8%D0%BE%D0%BD%D0%B0%D0%BB%D1%8C%D0%BD%D0%B0%D1%8F-%D0%B3%D1%80%D0%B0%D0%BC%D0%BE%D1%82%D0%BD%D0%BE%D1%81%D1%82%D1%8C-%D0%9E%D0%9E%D0%9E_%D0%9D%D0%BE%D0%B2%D0%B0%D1%8F.pdf" TargetMode="External"/><Relationship Id="rId4" Type="http://schemas.openxmlformats.org/officeDocument/2006/relationships/hyperlink" Target="https://edsoo.ru/wp-content/uploads/2023/09/frp_istoriya_5-9-klassy-1.pdf" TargetMode="External"/></Relationships>
</file>

<file path=xl/worksheets/_rels/sheet37.xml.rels><?xml version="1.0" encoding="UTF-8" standalone="yes"?>
<Relationships xmlns="http://schemas.openxmlformats.org/package/2006/relationships"><Relationship Id="rId3" Type="http://schemas.openxmlformats.org/officeDocument/2006/relationships/hyperlink" Target="https://edsoo.ru/wp-content/uploads/2023/08/%D0%92%D0%A3%D0%94_%D0%9F%D0%A0%D0%9F-%D0%B2%D0%BD%D0%B5%D1%83%D1%80%D0%BE%D1%87%D0%BD%D0%B0%D1%8F-%D0%B4%D0%B5%D1%8F%D1%82-%D0%9F%D1%80%D0%BE%D1%84%D0%BE%D1%80%D0%B8%D0%B5%D0%BD%D1%82%D0%B0%D1%86%D0%B8%D1%8F-%D0%9E%D0%9E%D0%9E_%D0%9D%D0%BE%D0%B2%D0%B0%D1%8F.pdf" TargetMode="External"/><Relationship Id="rId2" Type="http://schemas.openxmlformats.org/officeDocument/2006/relationships/hyperlink" Target="https://edsoo.ru/wp-content/uploads/2023/08/%D0%92%D0%A3%D0%94_%D0%9F%D0%A0%D0%9F-%D0%BA%D1%83%D1%80%D1%81%D0%B0-%D0%B2%D0%BD%D0%B5%D1%83%D1%80%D0%BE%D1%87%D0%BD%D0%BE%D0%B9-%D0%B4%D0%B5%D1%8F%D1%82%D0%B5%D0%BB%D1%8C%D0%BD%D0%BE%D1%81%D1%82%D0%B8-%D0%9C%D1%83%D0%B7%D1%8B%D0%BA%D0%B0%D0%BB%D1%8C%D0%BD%D1%8B%D0%B9-%D1%82%D0%B5%D0%B0%D1%82%D1%80-%D0%BD%D0%B0%D1%87%D0%B0%D0%BB%D1%8C%D0%BD%D0%BE%D0%B5-%D0%BE%D0%B1%D1%89%D0%B5%D0%B5-%D0%B8-%D0%BE%D1%81%D0%BD%D0%BE%D0%B2%D0%BD%D0%BE%D0%B5-%D0%BE%D0%B1%D1%89%D0%B5%D0%B5-%D0%BE%D0%B1%D1%80%D0%B0%D0%B7%D0%BE%D0%B2%D0%B0%D0%BD%D0%B8%D0%B5_%D0%9D%D0%BE%D0%B2%D0%B0%D1%8F.pdf" TargetMode="External"/><Relationship Id="rId1" Type="http://schemas.openxmlformats.org/officeDocument/2006/relationships/hyperlink" Target="https://edsoo.ru/wp-content/uploads/2023/08/%D0%92%D0%A3%D0%94_%D0%9F%D1%80%D0%BE%D0%B3%D1%80%D0%B0%D0%BC%D0%BC%D0%B0-%D0%BA%D1%83%D1%80%D1%81%D0%B0-%D0%B2%D0%BD%D0%B5%D1%83%D1%80%D0%BE%D1%87%D0%BD%D0%BE%D0%B9-%D0%B4%D0%B5%D1%8F%D1%82%D0%B5%D0%BB%D1%8C%D0%BD%D0%BE%D1%81%D1%82%D0%B8.-%D0%A4%D1%83%D0%BD%D0%BA%D1%86%D0%B8%D0%BE%D0%BD%D0%B0%D0%BB%D1%8C%D0%BD%D0%B0%D1%8F-%D0%B3%D1%80%D0%B0%D0%BC%D0%BE%D1%82%D0%BD%D0%BE%D1%81%D1%82%D1%8C-%D0%9E%D0%9E%D0%9E_%D0%9D%D0%BE%D0%B2%D0%B0%D1%8F.pdf" TargetMode="External"/><Relationship Id="rId5" Type="http://schemas.openxmlformats.org/officeDocument/2006/relationships/hyperlink" Target="https://edsoo.ru/wp-content/uploads/2023/09/frp_istoriya_5-9-klassy-1.pdf" TargetMode="External"/><Relationship Id="rId4" Type="http://schemas.openxmlformats.org/officeDocument/2006/relationships/hyperlink" Target="https://edsoo.ru/wp-content/uploads/2025/07/2025_ooo_frp_matematika-5-9_baza.pdf" TargetMode="External"/></Relationships>
</file>

<file path=xl/worksheets/_rels/sheet38.xml.rels><?xml version="1.0" encoding="UTF-8" standalone="yes"?>
<Relationships xmlns="http://schemas.openxmlformats.org/package/2006/relationships"><Relationship Id="rId3" Type="http://schemas.openxmlformats.org/officeDocument/2006/relationships/hyperlink" Target="https://edsoo.ru/wp-content/uploads/2025/07/2025_ooo_frp_matematika-5-9_baza.pdf" TargetMode="External"/><Relationship Id="rId2" Type="http://schemas.openxmlformats.org/officeDocument/2006/relationships/hyperlink" Target="https://edsoo.ru/wp-content/uploads/2023/08/%D0%92%D0%A3%D0%94_%D0%9F%D0%A0%D0%9F-%D0%B2%D0%BD%D0%B5%D1%83%D1%80%D0%BE%D1%87%D0%BD%D0%B0%D1%8F-%D0%B4%D0%B5%D1%8F%D1%82-%D0%9F%D1%80%D0%BE%D1%84%D0%BE%D1%80%D0%B8%D0%B5%D0%BD%D1%82%D0%B0%D1%86%D0%B8%D1%8F-%D0%9E%D0%9E%D0%9E_%D0%9D%D0%BE%D0%B2%D0%B0%D1%8F.pdf" TargetMode="External"/><Relationship Id="rId1" Type="http://schemas.openxmlformats.org/officeDocument/2006/relationships/hyperlink" Target="https://edsoo.ru/wp-content/uploads/2023/08/%D0%92%D0%A3%D0%94_%D0%9F%D1%80%D0%BE%D0%B3%D1%80%D0%B0%D0%BC%D0%BC%D0%B0-%D0%BA%D1%83%D1%80%D1%81%D0%B0-%D0%B2%D0%BD%D0%B5%D1%83%D1%80%D0%BE%D1%87%D0%BD%D0%BE%D0%B9-%D0%B4%D0%B5%D1%8F%D1%82%D0%B5%D0%BB%D1%8C%D0%BD%D0%BE%D1%81%D1%82%D0%B8.-%D0%A4%D1%83%D0%BD%D0%BA%D1%86%D0%B8%D0%BE%D0%BD%D0%B0%D0%BB%D1%8C%D0%BD%D0%B0%D1%8F-%D0%B3%D1%80%D0%B0%D0%BC%D0%BE%D1%82%D0%BD%D0%BE%D1%81%D1%82%D1%8C-%D0%9E%D0%9E%D0%9E_%D0%9D%D0%BE%D0%B2%D0%B0%D1%8F.pdf" TargetMode="External"/><Relationship Id="rId4" Type="http://schemas.openxmlformats.org/officeDocument/2006/relationships/hyperlink" Target="https://edsoo.ru/wp-content/uploads/2023/09/frp_istoriya_5-9-klassy-1.pdf" TargetMode="External"/></Relationships>
</file>

<file path=xl/worksheets/_rels/sheet39.xml.rels><?xml version="1.0" encoding="UTF-8" standalone="yes"?>
<Relationships xmlns="http://schemas.openxmlformats.org/package/2006/relationships"><Relationship Id="rId3" Type="http://schemas.openxmlformats.org/officeDocument/2006/relationships/hyperlink" Target="https://edsoo.ru/wp-content/uploads/2025/07/2025_ooo_frp_matematika-5-9_baza.pdf" TargetMode="External"/><Relationship Id="rId2" Type="http://schemas.openxmlformats.org/officeDocument/2006/relationships/hyperlink" Target="https://edsoo.ru/wp-content/uploads/2023/08/%D0%92%D0%A3%D0%94_%D0%9F%D0%A0%D0%9F-%D0%B2%D0%BD%D0%B5%D1%83%D1%80%D0%BE%D1%87%D0%BD%D0%B0%D1%8F-%D0%B4%D0%B5%D1%8F%D1%82-%D0%9F%D1%80%D0%BE%D1%84%D0%BE%D1%80%D0%B8%D0%B5%D0%BD%D1%82%D0%B0%D1%86%D0%B8%D1%8F-%D0%9E%D0%9E%D0%9E_%D0%9D%D0%BE%D0%B2%D0%B0%D1%8F.pdf" TargetMode="External"/><Relationship Id="rId1" Type="http://schemas.openxmlformats.org/officeDocument/2006/relationships/hyperlink" Target="https://edsoo.ru/wp-content/uploads/2023/08/%D0%92%D0%A3%D0%94_%D0%9F%D1%80%D0%BE%D0%B3%D1%80%D0%B0%D0%BC%D0%BC%D0%B0-%D0%BA%D1%83%D1%80%D1%81%D0%B0-%D0%B2%D0%BD%D0%B5%D1%83%D1%80%D0%BE%D1%87%D0%BD%D0%BE%D0%B9-%D0%B4%D0%B5%D1%8F%D1%82%D0%B5%D0%BB%D1%8C%D0%BD%D0%BE%D1%81%D1%82%D0%B8.-%D0%A4%D1%83%D0%BD%D0%BA%D1%86%D0%B8%D0%BE%D0%BD%D0%B0%D0%BB%D1%8C%D0%BD%D0%B0%D1%8F-%D0%B3%D1%80%D0%B0%D0%BC%D0%BE%D1%82%D0%BD%D0%BE%D1%81%D1%82%D1%8C-%D0%9E%D0%9E%D0%9E_%D0%9D%D0%BE%D0%B2%D0%B0%D1%8F.pdf" TargetMode="External"/><Relationship Id="rId4" Type="http://schemas.openxmlformats.org/officeDocument/2006/relationships/hyperlink" Target="https://edsoo.ru/wp-content/uploads/2023/09/frp_istoriya_5-9-klassy-1.pdf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s://edsoo.ru/wp-content/uploads/2025/07/2025_noo_frp_muzyka_1-4.pdf" TargetMode="External"/><Relationship Id="rId3" Type="http://schemas.openxmlformats.org/officeDocument/2006/relationships/hyperlink" Target="https://edsoo.ru/wp-content/uploads/2023/08/&#1042;&#1059;&#1044;_&#1055;&#1056;&#1055;-&#1082;&#1091;&#1088;&#1089;&#1072;-&#1074;&#1085;&#1077;&#1091;&#1088;&#1086;&#1095;&#1085;&#1086;&#1081;-&#1076;&#1077;&#1103;&#1090;&#1077;&#1083;&#1100;&#1085;&#1086;&#1089;&#1090;&#1080;-&#1052;&#1091;&#1079;&#1099;&#1082;&#1072;&#1083;&#1100;&#1085;&#1099;&#1081;-&#1090;&#1077;&#1072;&#1090;&#1088;-&#1085;&#1072;&#1095;&#1072;&#1083;&#1100;&#1085;&#1086;&#1077;-&#1086;&#1073;&#1097;&#1077;&#1077;-&#1080;-&#1086;&#1089;&#1085;&#1086;&#1074;&#1085;&#1086;&#1077;-&#1086;&#1073;&#1097;&#1077;&#1077;-&#1086;&#1073;&#1088;&#1072;&#1079;&#1086;&#1074;&#1072;&#1085;&#1080;&#1077;_&#1053;&#1086;&#1074;&#1072;&#1103;.pdf" TargetMode="External"/><Relationship Id="rId7" Type="http://schemas.openxmlformats.org/officeDocument/2006/relationships/hyperlink" Target="https://edsoo.ru/wp-content/uploads/2025/07/2025_noo_frp_okruzhayushhij-mir_1-4.pdf" TargetMode="External"/><Relationship Id="rId2" Type="http://schemas.openxmlformats.org/officeDocument/2006/relationships/hyperlink" Target="https://mou43-samara.minobr63.ru/wp-content/uploads/&#1054;&#1088;&#1083;&#1103;&#1090;&#1072;-&#1056;&#1086;&#1089;&#1089;&#1080;&#1080;-1-4_&#1087;&#1086;&#1076;&#1087;&#1080;&#1089;&#1072;&#1085;&#1086;.pdf" TargetMode="External"/><Relationship Id="rId1" Type="http://schemas.openxmlformats.org/officeDocument/2006/relationships/hyperlink" Target="https://mou43-samara.minobr63.ru/wp-content/uploads/&#1076;&#1080;&#1085;&#1072;&#1084;&#1080;&#1095;&#1077;&#1089;&#1082;&#1072;&#1103;-&#1087;&#1072;&#1091;&#1079;&#1072;-1_&#1087;&#1086;&#1076;&#1087;&#1080;&#1089;&#1072;&#1085;&#1086;.pdf" TargetMode="External"/><Relationship Id="rId6" Type="http://schemas.openxmlformats.org/officeDocument/2006/relationships/hyperlink" Target="https://edsoo.ru/wp-content/uploads/2025/07/2025_noo_frp_matematika_1-4.pdf" TargetMode="External"/><Relationship Id="rId11" Type="http://schemas.openxmlformats.org/officeDocument/2006/relationships/hyperlink" Target="https://edsoo.ru/wp-content/uploads/2025/07/2025_noo_frp_fizicheskaya-kultura_1-4.pdf" TargetMode="External"/><Relationship Id="rId5" Type="http://schemas.openxmlformats.org/officeDocument/2006/relationships/hyperlink" Target="https://edsoo.ru/wp-content/uploads/2025/07/2025_noo_frp_literaturnoe-chtenie_1-4.pdf" TargetMode="External"/><Relationship Id="rId10" Type="http://schemas.openxmlformats.org/officeDocument/2006/relationships/hyperlink" Target="https://edsoo.ru/wp-content/uploads/2025/07/2025_noo_frp_trud_1-4.pdf" TargetMode="External"/><Relationship Id="rId4" Type="http://schemas.openxmlformats.org/officeDocument/2006/relationships/hyperlink" Target="https://edsoo.ru/wp-content/uploads/2025/07/2025_noo_frp_russkij-yazyk_1-4.pdf" TargetMode="External"/><Relationship Id="rId9" Type="http://schemas.openxmlformats.org/officeDocument/2006/relationships/hyperlink" Target="https://edsoo.ru/wp-content/uploads/2025/07/2025_noo_frp_izo_1-4.pdf" TargetMode="External"/></Relationships>
</file>

<file path=xl/worksheets/_rels/sheet40.xml.rels><?xml version="1.0" encoding="UTF-8" standalone="yes"?>
<Relationships xmlns="http://schemas.openxmlformats.org/package/2006/relationships"><Relationship Id="rId3" Type="http://schemas.openxmlformats.org/officeDocument/2006/relationships/hyperlink" Target="https://edsoo.ru/wp-content/uploads/2023/08/&#1042;&#1059;&#1044;_&#1055;&#1056;&#1055;-&#1082;&#1091;&#1088;&#1089;&#1072;-&#1074;&#1085;&#1077;&#1091;&#1088;&#1086;&#1095;&#1085;&#1086;&#1081;-&#1076;&#1077;&#1103;&#1090;&#1077;&#1083;&#1100;&#1085;&#1086;&#1089;&#1090;&#1080;-&#1052;&#1091;&#1079;&#1099;&#1082;&#1072;&#1083;&#1100;&#1085;&#1099;&#1081;-&#1090;&#1077;&#1072;&#1090;&#1088;-&#1085;&#1072;&#1095;&#1072;&#1083;&#1100;&#1085;&#1086;&#1077;-&#1086;&#1073;&#1097;&#1077;&#1077;-&#1080;-&#1086;&#1089;&#1085;&#1086;&#1074;&#1085;&#1086;&#1077;-&#1086;&#1073;&#1097;&#1077;&#1077;-&#1086;&#1073;&#1088;&#1072;&#1079;&#1086;&#1074;&#1072;&#1085;&#1080;&#1077;_&#1053;&#1086;&#1074;&#1072;&#1103;.pdf" TargetMode="External"/><Relationship Id="rId2" Type="http://schemas.openxmlformats.org/officeDocument/2006/relationships/hyperlink" Target="https://mou43-samara.minobr63.ru/wp-content/uploads/2024_PK_Rossiya_moi_gorizonty_6_11_kl.pdf" TargetMode="External"/><Relationship Id="rId1" Type="http://schemas.openxmlformats.org/officeDocument/2006/relationships/hyperlink" Target="https://edsoo.ru/wp-content/uploads/2023/08/&#1042;&#1059;&#1044;_&#1055;&#1088;&#1086;&#1075;&#1088;&#1072;&#1084;&#1084;&#1072;-&#1082;&#1091;&#1088;&#1089;&#1072;-&#1074;&#1085;&#1077;&#1091;&#1088;&#1086;&#1095;&#1085;&#1086;&#1081;-&#1076;&#1077;&#1103;&#1090;&#1077;&#1083;&#1100;&#1085;&#1086;&#1089;&#1090;&#1080;.-&#1060;&#1091;&#1085;&#1082;&#1094;&#1080;&#1086;&#1085;&#1072;&#1083;&#1100;&#1085;&#1072;&#1103;-&#1075;&#1088;&#1072;&#1084;&#1086;&#1090;&#1085;&#1086;&#1089;&#1090;&#1100;-&#1054;&#1054;&#1054;_&#1053;&#1086;&#1074;&#1072;&#1103;.pdf" TargetMode="External"/><Relationship Id="rId6" Type="http://schemas.openxmlformats.org/officeDocument/2006/relationships/printerSettings" Target="../printerSettings/printerSettings3.bin"/><Relationship Id="rId5" Type="http://schemas.openxmlformats.org/officeDocument/2006/relationships/hyperlink" Target="https://edsoo.ru/wp-content/uploads/2023/08/&#1042;&#1059;&#1044;_&#1055;&#1056;&#1055;-&#1074;&#1085;&#1077;&#1091;&#1088;&#1086;&#1095;&#1085;&#1072;&#1103;-&#1076;&#1077;&#1103;&#1090;-&#1055;&#1088;&#1086;&#1092;&#1086;&#1088;&#1080;&#1077;&#1085;&#1090;&#1072;&#1094;&#1080;&#1103;-&#1054;&#1054;&#1054;_&#1053;&#1086;&#1074;&#1072;&#1103;.pdf" TargetMode="External"/><Relationship Id="rId4" Type="http://schemas.openxmlformats.org/officeDocument/2006/relationships/hyperlink" Target="https://mou43-samara.minobr63.ru/wp-content/uploads/&#1042;&#1089;&#1077;-&#1087;&#1088;&#1086;&#1092;&#1077;&#1089;&#1089;&#1080;&#1080;-&#1085;&#1091;&#1078;&#1085;&#1099;-&#1074;&#1089;&#1077;-&#1087;&#1088;&#1086;&#1092;&#1077;&#1089;&#1089;&#1080;&#1080;-&#1074;&#1072;&#1078;&#1085;&#1099;-1-4.pdf" TargetMode="External"/></Relationships>
</file>

<file path=xl/worksheets/_rels/sheet4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s://www.mou43-samara.minobr63.ru/file_school/&#1089;&#1074;&#1077;&#1076;&#1077;&#1085;&#1080;&#1103;%20&#1086;&#1073;%20&#1086;&#1086;/&#1086;&#1073;&#1088;&#1072;&#1079;&#1086;&#1074;&#1072;&#1085;&#1080;&#1077;/&#1088;&#1072;&#1073;&#1086;&#1095;&#1080;&#1077;%20&#1087;&#1088;&#1086;&#1075;&#1088;&#1072;&#1084;&#1084;&#1099;%20&#1074;&#1085;&#1077;&#1091;&#1088;&#1086;&#1095;&#1085;&#1086;&#1081;%20&#1076;&#1077;&#1103;&#1090;&#1077;&#1083;&#1100;&#1085;&#1086;&#1089;&#1090;&#1080;/2022_&#1088;&#1087;_&#1074;&#1085;&#1085;&#1077;&#1091;&#1088;_&#1085;&#1088;&#1072;&#1089;&#1090;&#1074;_&#1086;&#1089;&#1085;_&#1089;&#1077;&#1084;_&#1078;&#1080;&#1079;_10_11&#1082;&#1083;.pdf" TargetMode="External"/><Relationship Id="rId1" Type="http://schemas.openxmlformats.org/officeDocument/2006/relationships/hyperlink" Target="https://edsoo.ru/wp-content/uploads/2024/08/programma_rov_22082024.pdf" TargetMode="External"/><Relationship Id="rId6" Type="http://schemas.microsoft.com/office/2017/10/relationships/threadedComment" Target="../threadedComments/threadedComment1.xm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4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hyperlink" Target="https://www.mou43-samara.minobr63.ru/file_school/&#1089;&#1074;&#1077;&#1076;&#1077;&#1085;&#1080;&#1103;%20&#1086;&#1073;%20&#1086;&#1086;/&#1086;&#1073;&#1088;&#1072;&#1079;&#1086;&#1074;&#1072;&#1085;&#1080;&#1077;/&#1088;&#1072;&#1073;&#1086;&#1095;&#1080;&#1077;%20&#1087;&#1088;&#1086;&#1075;&#1088;&#1072;&#1084;&#1084;&#1099;%20&#1074;&#1085;&#1077;&#1091;&#1088;&#1086;&#1095;&#1085;&#1086;&#1081;%20&#1076;&#1077;&#1103;&#1090;&#1077;&#1083;&#1100;&#1085;&#1086;&#1089;&#1090;&#1080;/2022_&#1088;&#1087;_&#1074;&#1085;&#1085;&#1077;&#1091;&#1088;_&#1085;&#1088;&#1072;&#1089;&#1090;&#1074;_&#1086;&#1089;&#1085;_&#1089;&#1077;&#1084;_&#1078;&#1080;&#1079;_10_11&#1082;&#1083;.pdf" TargetMode="External"/><Relationship Id="rId1" Type="http://schemas.openxmlformats.org/officeDocument/2006/relationships/hyperlink" Target="https://edsoo.ru/wp-content/uploads/2023/12/pvd_literaturnaya-masterskaya-2.pdf" TargetMode="External"/><Relationship Id="rId5" Type="http://schemas.microsoft.com/office/2017/10/relationships/threadedComment" Target="../threadedComments/threadedComment2.xml"/><Relationship Id="rId4" Type="http://schemas.openxmlformats.org/officeDocument/2006/relationships/comments" Target="../comments2.xml"/></Relationships>
</file>

<file path=xl/worksheets/_rels/sheet43.xml.rels><?xml version="1.0" encoding="UTF-8" standalone="yes"?>
<Relationships xmlns="http://schemas.openxmlformats.org/package/2006/relationships"><Relationship Id="rId3" Type="http://schemas.openxmlformats.org/officeDocument/2006/relationships/hyperlink" Target="https://edsoo.ru/wp-content/uploads/2023/12/pvd_literaturnaya-masterskaya-2.pdf" TargetMode="External"/><Relationship Id="rId2" Type="http://schemas.openxmlformats.org/officeDocument/2006/relationships/hyperlink" Target="https://mou43-samara.minobr63.ru/wp-content/uploads/2024_PK_Rossiya_moi_gorizonty_6_11_kl.pdf" TargetMode="External"/><Relationship Id="rId1" Type="http://schemas.openxmlformats.org/officeDocument/2006/relationships/hyperlink" Target="https://www.mou43-samara.minobr63.ru/file_school/&#1089;&#1074;&#1077;&#1076;&#1077;&#1085;&#1080;&#1103;%20&#1086;&#1073;%20&#1086;&#1086;/&#1086;&#1073;&#1088;&#1072;&#1079;&#1086;&#1074;&#1072;&#1085;&#1080;&#1077;/&#1088;&#1072;&#1073;&#1086;&#1095;&#1080;&#1077;%20&#1087;&#1088;&#1086;&#1075;&#1088;&#1072;&#1084;&#1084;&#1099;%20&#1074;&#1085;&#1077;&#1091;&#1088;&#1086;&#1095;&#1085;&#1086;&#1081;%20&#1076;&#1077;&#1103;&#1090;&#1077;&#1083;&#1100;&#1085;&#1086;&#1089;&#1090;&#1080;/2022_&#1088;&#1087;_&#1074;&#1085;&#1085;&#1077;&#1091;&#1088;_&#1085;&#1088;&#1072;&#1089;&#1090;&#1074;_&#1086;&#1089;&#1085;_&#1089;&#1077;&#1084;_&#1078;&#1080;&#1079;_10_11&#1082;&#1083;.pdf" TargetMode="External"/><Relationship Id="rId4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s://edsoo.ru/wp-content/uploads/2025/07/2025_noo_frp_muzyka_1-4.pdf" TargetMode="External"/><Relationship Id="rId3" Type="http://schemas.openxmlformats.org/officeDocument/2006/relationships/hyperlink" Target="https://edsoo.ru/wp-content/uploads/2023/08/&#1042;&#1059;&#1044;_&#1055;&#1056;&#1055;-&#1082;&#1091;&#1088;&#1089;&#1072;-&#1074;&#1085;&#1077;&#1091;&#1088;&#1086;&#1095;-&#1076;&#1077;&#1103;&#1090;.-&#1052;&#1086;&#1103;-&#1093;&#1091;&#1076;&#1086;&#1078;&#1077;&#1089;&#1090;&#1074;&#1077;&#1085;&#1085;&#1072;&#1103;-&#1087;&#1088;&#1072;&#1082;&#1090;&#1080;&#1082;&#1072;-&#1053;&#1054;&#1054;_&#1053;&#1086;&#1074;&#1072;&#1103;.pdf" TargetMode="External"/><Relationship Id="rId7" Type="http://schemas.openxmlformats.org/officeDocument/2006/relationships/hyperlink" Target="https://edsoo.ru/wp-content/uploads/2025/07/2025_noo_frp_okruzhayushhij-mir_1-4.pdf" TargetMode="External"/><Relationship Id="rId2" Type="http://schemas.openxmlformats.org/officeDocument/2006/relationships/hyperlink" Target="https://mou43-samara.minobr63.ru/wp-content/uploads/&#1054;&#1088;&#1083;&#1103;&#1090;&#1072;-&#1056;&#1086;&#1089;&#1089;&#1080;&#1080;-1-4_&#1087;&#1086;&#1076;&#1087;&#1080;&#1089;&#1072;&#1085;&#1086;.pdf" TargetMode="External"/><Relationship Id="rId1" Type="http://schemas.openxmlformats.org/officeDocument/2006/relationships/hyperlink" Target="https://mou43-samara.minobr63.ru/wp-content/uploads/&#1076;&#1080;&#1085;&#1072;&#1084;&#1080;&#1095;&#1077;&#1089;&#1082;&#1072;&#1103;-&#1087;&#1072;&#1091;&#1079;&#1072;-1_&#1087;&#1086;&#1076;&#1087;&#1080;&#1089;&#1072;&#1085;&#1086;.pdf" TargetMode="External"/><Relationship Id="rId6" Type="http://schemas.openxmlformats.org/officeDocument/2006/relationships/hyperlink" Target="https://edsoo.ru/wp-content/uploads/2025/07/2025_noo_frp_matematika_1-4.pdf" TargetMode="External"/><Relationship Id="rId11" Type="http://schemas.openxmlformats.org/officeDocument/2006/relationships/hyperlink" Target="https://edsoo.ru/wp-content/uploads/2025/07/2025_noo_frp_fizicheskaya-kultura_1-4.pdf" TargetMode="External"/><Relationship Id="rId5" Type="http://schemas.openxmlformats.org/officeDocument/2006/relationships/hyperlink" Target="https://edsoo.ru/wp-content/uploads/2025/07/2025_noo_frp_literaturnoe-chtenie_1-4.pdf" TargetMode="External"/><Relationship Id="rId10" Type="http://schemas.openxmlformats.org/officeDocument/2006/relationships/hyperlink" Target="https://edsoo.ru/wp-content/uploads/2025/07/2025_noo_frp_trud_1-4.pdf" TargetMode="External"/><Relationship Id="rId4" Type="http://schemas.openxmlformats.org/officeDocument/2006/relationships/hyperlink" Target="https://edsoo.ru/wp-content/uploads/2025/07/2025_noo_frp_russkij-yazyk_1-4.pdf" TargetMode="External"/><Relationship Id="rId9" Type="http://schemas.openxmlformats.org/officeDocument/2006/relationships/hyperlink" Target="https://edsoo.ru/wp-content/uploads/2025/07/2025_noo_frp_izo_1-4.pdf" TargetMode="Externa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s://edsoo.ru/wp-content/uploads/2025/07/2025_noo_frp_matematika_1-4.pdf" TargetMode="External"/><Relationship Id="rId13" Type="http://schemas.openxmlformats.org/officeDocument/2006/relationships/hyperlink" Target="https://edsoo.ru/wp-content/uploads/2025/07/2025_noo_frp_fizicheskaya-kultura_1-4.pdf" TargetMode="External"/><Relationship Id="rId3" Type="http://schemas.openxmlformats.org/officeDocument/2006/relationships/hyperlink" Target="https://mou43-samara.minobr63.ru/wp-content/uploads/&#1042;&#1089;&#1077;-&#1087;&#1088;&#1086;&#1092;&#1077;&#1089;&#1089;&#1080;&#1080;-&#1085;&#1091;&#1078;&#1085;&#1099;-&#1074;&#1089;&#1077;-&#1087;&#1088;&#1086;&#1092;&#1077;&#1089;&#1089;&#1080;&#1080;-&#1074;&#1072;&#1078;&#1085;&#1099;-1-4.pdf" TargetMode="External"/><Relationship Id="rId7" Type="http://schemas.openxmlformats.org/officeDocument/2006/relationships/hyperlink" Target="https://edsoo.ru/wp-content/uploads/2025/07/2025_noo_frp_anglijskij-yazyk_2-4.pdf" TargetMode="External"/><Relationship Id="rId12" Type="http://schemas.openxmlformats.org/officeDocument/2006/relationships/hyperlink" Target="https://edsoo.ru/wp-content/uploads/2025/07/2025_noo_frp_trud_1-4.pdf" TargetMode="External"/><Relationship Id="rId2" Type="http://schemas.openxmlformats.org/officeDocument/2006/relationships/hyperlink" Target="https://edsoo.ru/wp-content/uploads/2023/11/pvd_nasha-rodina-ot-kraya-i-do-kraya.pdf" TargetMode="External"/><Relationship Id="rId1" Type="http://schemas.openxmlformats.org/officeDocument/2006/relationships/hyperlink" Target="https://mou43-samara.minobr63.ru/wp-content/uploads/&#1054;&#1088;&#1083;&#1103;&#1090;&#1072;-&#1056;&#1086;&#1089;&#1089;&#1080;&#1080;-1-4_&#1087;&#1086;&#1076;&#1087;&#1080;&#1089;&#1072;&#1085;&#1086;.pdf" TargetMode="External"/><Relationship Id="rId6" Type="http://schemas.openxmlformats.org/officeDocument/2006/relationships/hyperlink" Target="https://edsoo.ru/wp-content/uploads/2025/07/2025_noo_frp_literaturnoe-chtenie_1-4.pdf" TargetMode="External"/><Relationship Id="rId11" Type="http://schemas.openxmlformats.org/officeDocument/2006/relationships/hyperlink" Target="https://edsoo.ru/wp-content/uploads/2025/07/2025_noo_frp_izo_1-4.pdf" TargetMode="External"/><Relationship Id="rId5" Type="http://schemas.openxmlformats.org/officeDocument/2006/relationships/hyperlink" Target="https://edsoo.ru/wp-content/uploads/2025/07/2025_noo_frp_russkij-yazyk_1-4.pdf" TargetMode="External"/><Relationship Id="rId10" Type="http://schemas.openxmlformats.org/officeDocument/2006/relationships/hyperlink" Target="https://edsoo.ru/wp-content/uploads/2025/07/2025_noo_frp_muzyka_1-4.pdf" TargetMode="External"/><Relationship Id="rId4" Type="http://schemas.openxmlformats.org/officeDocument/2006/relationships/hyperlink" Target="https://edsoo.ru/wp-content/uploads/2023/11/pvd_raskryvaem-sekrety-teksta.pdf" TargetMode="External"/><Relationship Id="rId9" Type="http://schemas.openxmlformats.org/officeDocument/2006/relationships/hyperlink" Target="https://edsoo.ru/wp-content/uploads/2025/07/2025_noo_frp_okruzhayushhij-mir_1-4.pdf" TargetMode="Externa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https://edsoo.ru/wp-content/uploads/2025/07/2025_noo_frp_matematika_1-4.pdf" TargetMode="External"/><Relationship Id="rId13" Type="http://schemas.openxmlformats.org/officeDocument/2006/relationships/hyperlink" Target="https://edsoo.ru/wp-content/uploads/2025/07/2025_noo_frp_fizicheskaya-kultura_1-4.pdf" TargetMode="External"/><Relationship Id="rId3" Type="http://schemas.openxmlformats.org/officeDocument/2006/relationships/hyperlink" Target="https://edsoo.ru/wp-content/uploads/2023/08/&#1055;&#1056;&#1055;_&#1050;&#1042;&#1044;_&#1054;&#1089;&#1085;&#1086;&#1074;&#1099;_&#1083;&#1086;&#1075;&#1080;&#1082;&#1080;_&#1080;_&#1072;&#1083;&#1075;&#1086;&#1088;&#1080;&#1090;&#1084;&#1080;&#1082;&#1080;_&#1076;&#1083;&#1103;_1_4_&#1082;&#1083;&#1072;&#1089;&#1089;&#1086;&#1074;.pdf" TargetMode="External"/><Relationship Id="rId7" Type="http://schemas.openxmlformats.org/officeDocument/2006/relationships/hyperlink" Target="https://edsoo.ru/wp-content/uploads/2025/07/2025_noo_frp_anglijskij-yazyk_2-4.pdf" TargetMode="External"/><Relationship Id="rId12" Type="http://schemas.openxmlformats.org/officeDocument/2006/relationships/hyperlink" Target="https://edsoo.ru/wp-content/uploads/2025/07/2025_noo_frp_trud_1-4.pdf" TargetMode="External"/><Relationship Id="rId2" Type="http://schemas.openxmlformats.org/officeDocument/2006/relationships/hyperlink" Target="https://mou43-samara.minobr63.ru/wp-content/uploads/&#1093;&#1086;&#1088;-1-4_&#1087;&#1086;&#1076;&#1087;&#1080;&#1089;&#1072;&#1085;&#1086;.pdf" TargetMode="External"/><Relationship Id="rId1" Type="http://schemas.openxmlformats.org/officeDocument/2006/relationships/hyperlink" Target="https://mou43-samara.minobr63.ru/wp-content/uploads/&#1054;&#1088;&#1083;&#1103;&#1090;&#1072;-&#1056;&#1086;&#1089;&#1089;&#1080;&#1080;-1-4_&#1087;&#1086;&#1076;&#1087;&#1080;&#1089;&#1072;&#1085;&#1086;.pdf" TargetMode="External"/><Relationship Id="rId6" Type="http://schemas.openxmlformats.org/officeDocument/2006/relationships/hyperlink" Target="https://edsoo.ru/wp-content/uploads/2025/07/2025_noo_frp_literaturnoe-chtenie_1-4.pdf" TargetMode="External"/><Relationship Id="rId11" Type="http://schemas.openxmlformats.org/officeDocument/2006/relationships/hyperlink" Target="https://edsoo.ru/wp-content/uploads/2025/07/2025_noo_frp_izo_1-4.pdf" TargetMode="External"/><Relationship Id="rId5" Type="http://schemas.openxmlformats.org/officeDocument/2006/relationships/hyperlink" Target="https://edsoo.ru/wp-content/uploads/2025/07/2025_noo_frp_russkij-yazyk_1-4.pdf" TargetMode="External"/><Relationship Id="rId10" Type="http://schemas.openxmlformats.org/officeDocument/2006/relationships/hyperlink" Target="https://edsoo.ru/wp-content/uploads/2025/07/2025_noo_frp_muzyka_1-4.pdf" TargetMode="External"/><Relationship Id="rId4" Type="http://schemas.openxmlformats.org/officeDocument/2006/relationships/hyperlink" Target="https://edsoo.ru/wp-content/uploads/2023/11/pvd_nasha-rodina-ot-kraya-i-do-kraya.pdf" TargetMode="External"/><Relationship Id="rId9" Type="http://schemas.openxmlformats.org/officeDocument/2006/relationships/hyperlink" Target="https://edsoo.ru/wp-content/uploads/2025/07/2025_noo_frp_okruzhayushhij-mir_1-4.pdf" TargetMode="Externa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hyperlink" Target="https://edsoo.ru/wp-content/uploads/2025/07/2025_noo_frp_okruzhayushhij-mir_1-4.pdf" TargetMode="External"/><Relationship Id="rId3" Type="http://schemas.openxmlformats.org/officeDocument/2006/relationships/hyperlink" Target="https://edsoo.ru/wp-content/uploads/2023/11/pvd_nasha-rodina-ot-kraya-i-do-kraya.pdf" TargetMode="External"/><Relationship Id="rId7" Type="http://schemas.openxmlformats.org/officeDocument/2006/relationships/hyperlink" Target="https://edsoo.ru/wp-content/uploads/2025/07/2025_noo_frp_matematika_1-4.pdf" TargetMode="External"/><Relationship Id="rId12" Type="http://schemas.openxmlformats.org/officeDocument/2006/relationships/hyperlink" Target="https://edsoo.ru/wp-content/uploads/2025/07/2025_noo_frp_fizicheskaya-kultura_1-4.pdf" TargetMode="External"/><Relationship Id="rId2" Type="http://schemas.openxmlformats.org/officeDocument/2006/relationships/hyperlink" Target="https://edsoo.ru/wp-content/uploads/2023/08/&#1042;&#1059;&#1044;_&#1055;&#1056;&#1055;-&#1082;&#1091;&#1088;&#1089;&#1072;-&#1074;&#1085;&#1077;&#1091;&#1088;&#1086;&#1095;&#1085;&#1086;&#1081;-&#1076;&#1077;&#1103;&#1090;&#1077;&#1083;&#1100;&#1085;&#1086;&#1089;&#1090;&#1080;-&#1052;&#1091;&#1079;&#1099;&#1082;&#1072;&#1083;&#1100;&#1085;&#1099;&#1081;-&#1090;&#1077;&#1072;&#1090;&#1088;-&#1085;&#1072;&#1095;&#1072;&#1083;&#1100;&#1085;&#1086;&#1077;-&#1086;&#1073;&#1097;&#1077;&#1077;-&#1080;-&#1086;&#1089;&#1085;&#1086;&#1074;&#1085;&#1086;&#1077;-&#1086;&#1073;&#1097;&#1077;&#1077;-&#1086;&#1073;&#1088;&#1072;&#1079;&#1086;&#1074;&#1072;&#1085;&#1080;&#1077;_&#1053;&#1086;&#1074;&#1072;&#1103;.pdf" TargetMode="External"/><Relationship Id="rId1" Type="http://schemas.openxmlformats.org/officeDocument/2006/relationships/hyperlink" Target="https://mou43-samara.minobr63.ru/wp-content/uploads/&#1054;&#1088;&#1083;&#1103;&#1090;&#1072;-&#1056;&#1086;&#1089;&#1089;&#1080;&#1080;-1-4_&#1087;&#1086;&#1076;&#1087;&#1080;&#1089;&#1072;&#1085;&#1086;.pdf" TargetMode="External"/><Relationship Id="rId6" Type="http://schemas.openxmlformats.org/officeDocument/2006/relationships/hyperlink" Target="https://edsoo.ru/wp-content/uploads/2025/07/2025_noo_frp_anglijskij-yazyk_2-4.pdf" TargetMode="External"/><Relationship Id="rId11" Type="http://schemas.openxmlformats.org/officeDocument/2006/relationships/hyperlink" Target="https://edsoo.ru/wp-content/uploads/2025/07/2025_noo_frp_trud_1-4.pdf" TargetMode="External"/><Relationship Id="rId5" Type="http://schemas.openxmlformats.org/officeDocument/2006/relationships/hyperlink" Target="https://edsoo.ru/wp-content/uploads/2025/07/2025_noo_frp_literaturnoe-chtenie_1-4.pdf" TargetMode="External"/><Relationship Id="rId10" Type="http://schemas.openxmlformats.org/officeDocument/2006/relationships/hyperlink" Target="https://edsoo.ru/wp-content/uploads/2025/07/2025_noo_frp_izo_1-4.pdf" TargetMode="External"/><Relationship Id="rId4" Type="http://schemas.openxmlformats.org/officeDocument/2006/relationships/hyperlink" Target="https://edsoo.ru/wp-content/uploads/2025/07/2025_noo_frp_russkij-yazyk_1-4.pdf" TargetMode="External"/><Relationship Id="rId9" Type="http://schemas.openxmlformats.org/officeDocument/2006/relationships/hyperlink" Target="https://edsoo.ru/wp-content/uploads/2025/07/2025_noo_frp_muzyka_1-4.pdf" TargetMode="External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hyperlink" Target="https://edsoo.ru/wp-content/uploads/2025/07/2025_noo_frp_okruzhayushhij-mir_1-4.pdf" TargetMode="External"/><Relationship Id="rId3" Type="http://schemas.openxmlformats.org/officeDocument/2006/relationships/hyperlink" Target="https://edsoo.ru/wp-content/uploads/2023/11/pvd_nasha-rodina-ot-kraya-i-do-kraya.pdf" TargetMode="External"/><Relationship Id="rId7" Type="http://schemas.openxmlformats.org/officeDocument/2006/relationships/hyperlink" Target="https://edsoo.ru/wp-content/uploads/2025/07/2025_noo_frp_matematika_1-4.pdf" TargetMode="External"/><Relationship Id="rId12" Type="http://schemas.openxmlformats.org/officeDocument/2006/relationships/hyperlink" Target="https://edsoo.ru/wp-content/uploads/2025/07/2025_noo_frp_fizicheskaya-kultura_1-4.pdf" TargetMode="External"/><Relationship Id="rId2" Type="http://schemas.openxmlformats.org/officeDocument/2006/relationships/hyperlink" Target="https://edsoo.ru/wp-content/uploads/2023/08/&#1042;&#1059;&#1044;_&#1055;&#1056;&#1055;-&#1082;&#1091;&#1088;&#1089;&#1072;-&#1074;&#1085;&#1077;&#1091;&#1088;&#1086;&#1095;-&#1076;&#1077;&#1103;&#1090;.-&#1052;&#1086;&#1103;-&#1093;&#1091;&#1076;&#1086;&#1078;&#1077;&#1089;&#1090;&#1074;&#1077;&#1085;&#1085;&#1072;&#1103;-&#1087;&#1088;&#1072;&#1082;&#1090;&#1080;&#1082;&#1072;-&#1053;&#1054;&#1054;_&#1053;&#1086;&#1074;&#1072;&#1103;.pdf" TargetMode="External"/><Relationship Id="rId1" Type="http://schemas.openxmlformats.org/officeDocument/2006/relationships/hyperlink" Target="https://mou43-samara.minobr63.ru/wp-content/uploads/&#1054;&#1088;&#1083;&#1103;&#1090;&#1072;-&#1056;&#1086;&#1089;&#1089;&#1080;&#1080;-1-4_&#1087;&#1086;&#1076;&#1087;&#1080;&#1089;&#1072;&#1085;&#1086;.pdf" TargetMode="External"/><Relationship Id="rId6" Type="http://schemas.openxmlformats.org/officeDocument/2006/relationships/hyperlink" Target="https://edsoo.ru/wp-content/uploads/2025/07/2025_noo_frp_anglijskij-yazyk_2-4.pdf" TargetMode="External"/><Relationship Id="rId11" Type="http://schemas.openxmlformats.org/officeDocument/2006/relationships/hyperlink" Target="https://edsoo.ru/wp-content/uploads/2025/07/2025_noo_frp_trud_1-4.pdf" TargetMode="External"/><Relationship Id="rId5" Type="http://schemas.openxmlformats.org/officeDocument/2006/relationships/hyperlink" Target="https://edsoo.ru/wp-content/uploads/2025/07/2025_noo_frp_literaturnoe-chtenie_1-4.pdf" TargetMode="External"/><Relationship Id="rId10" Type="http://schemas.openxmlformats.org/officeDocument/2006/relationships/hyperlink" Target="https://edsoo.ru/wp-content/uploads/2025/07/2025_noo_frp_izo_1-4.pdf" TargetMode="External"/><Relationship Id="rId4" Type="http://schemas.openxmlformats.org/officeDocument/2006/relationships/hyperlink" Target="https://edsoo.ru/wp-content/uploads/2025/07/2025_noo_frp_russkij-yazyk_1-4.pdf" TargetMode="External"/><Relationship Id="rId9" Type="http://schemas.openxmlformats.org/officeDocument/2006/relationships/hyperlink" Target="https://edsoo.ru/wp-content/uploads/2025/07/2025_noo_frp_muzyka_1-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L36"/>
  <sheetViews>
    <sheetView zoomScale="80" workbookViewId="0">
      <pane xSplit="1" ySplit="9" topLeftCell="B10" activePane="bottomRight" state="frozen"/>
      <selection activeCell="O54" sqref="O54"/>
      <selection pane="topRight"/>
      <selection pane="bottomLeft"/>
      <selection pane="bottomRight" activeCell="B10" sqref="B10"/>
    </sheetView>
  </sheetViews>
  <sheetFormatPr defaultColWidth="8.6640625" defaultRowHeight="14.4"/>
  <cols>
    <col min="1" max="1" width="41.6640625" customWidth="1"/>
    <col min="2" max="2" width="9.109375" customWidth="1"/>
    <col min="3" max="3" width="9" customWidth="1"/>
    <col min="5" max="5" width="10.109375" customWidth="1"/>
    <col min="6" max="6" width="12.44140625" customWidth="1"/>
    <col min="7" max="7" width="50.109375" customWidth="1"/>
    <col min="8" max="9" width="15.44140625" customWidth="1"/>
    <col min="10" max="10" width="51" customWidth="1"/>
    <col min="11" max="11" width="19.44140625" customWidth="1"/>
    <col min="12" max="12" width="18.6640625" customWidth="1"/>
  </cols>
  <sheetData>
    <row r="1" spans="1:12" ht="18">
      <c r="A1" s="711" t="s">
        <v>0</v>
      </c>
      <c r="B1" s="1"/>
    </row>
    <row r="2" spans="1:12" ht="21">
      <c r="A2" s="712"/>
      <c r="G2" s="3" t="s">
        <v>1</v>
      </c>
    </row>
    <row r="3" spans="1:12">
      <c r="A3" s="712"/>
      <c r="G3" s="4" t="s">
        <v>2</v>
      </c>
      <c r="H3" s="5">
        <v>6</v>
      </c>
    </row>
    <row r="4" spans="1:12">
      <c r="A4" s="712"/>
      <c r="G4" s="4" t="s">
        <v>3</v>
      </c>
      <c r="H4" s="5">
        <v>34</v>
      </c>
    </row>
    <row r="5" spans="1:12">
      <c r="A5" s="712"/>
      <c r="G5" s="4" t="s">
        <v>4</v>
      </c>
      <c r="H5" s="6" t="s">
        <v>5</v>
      </c>
    </row>
    <row r="6" spans="1:12">
      <c r="A6" s="713"/>
    </row>
    <row r="7" spans="1:12" ht="62.25" customHeight="1">
      <c r="A7" s="714" t="s">
        <v>6</v>
      </c>
      <c r="B7" s="715" t="s">
        <v>7</v>
      </c>
      <c r="C7" s="716"/>
      <c r="D7" s="717" t="s">
        <v>8</v>
      </c>
      <c r="E7" s="720" t="s">
        <v>9</v>
      </c>
      <c r="F7" s="721"/>
      <c r="G7" s="721"/>
      <c r="H7" s="721"/>
      <c r="I7" s="721"/>
      <c r="J7" s="725" t="s">
        <v>10</v>
      </c>
      <c r="K7" s="725"/>
      <c r="L7" s="725"/>
    </row>
    <row r="8" spans="1:12" ht="106.2" customHeight="1">
      <c r="A8" s="714"/>
      <c r="B8" s="726" t="s">
        <v>11</v>
      </c>
      <c r="C8" s="726" t="s">
        <v>12</v>
      </c>
      <c r="D8" s="718"/>
      <c r="E8" s="728" t="s">
        <v>13</v>
      </c>
      <c r="F8" s="729"/>
      <c r="G8" s="730" t="s">
        <v>14</v>
      </c>
      <c r="H8" s="732" t="s">
        <v>15</v>
      </c>
      <c r="I8" s="733" t="s">
        <v>16</v>
      </c>
      <c r="J8" s="734" t="s">
        <v>17</v>
      </c>
      <c r="K8" s="735" t="s">
        <v>18</v>
      </c>
      <c r="L8" s="735"/>
    </row>
    <row r="9" spans="1:12" ht="43.2" customHeight="1">
      <c r="A9" s="714"/>
      <c r="B9" s="727"/>
      <c r="C9" s="727"/>
      <c r="D9" s="719"/>
      <c r="E9" s="8" t="s">
        <v>19</v>
      </c>
      <c r="F9" s="9" t="s">
        <v>20</v>
      </c>
      <c r="G9" s="731"/>
      <c r="H9" s="732"/>
      <c r="I9" s="733"/>
      <c r="J9" s="734"/>
      <c r="K9" s="7" t="s">
        <v>21</v>
      </c>
      <c r="L9" s="7" t="s">
        <v>22</v>
      </c>
    </row>
    <row r="10" spans="1:12" ht="43.2" customHeight="1">
      <c r="A10" s="10" t="s">
        <v>23</v>
      </c>
      <c r="B10" s="11">
        <v>5</v>
      </c>
      <c r="C10" s="11"/>
      <c r="D10" s="12">
        <f t="shared" ref="D10:D24" si="0">B10+C10</f>
        <v>5</v>
      </c>
      <c r="E10" s="13" t="s">
        <v>24</v>
      </c>
      <c r="F10" s="14" t="s">
        <v>25</v>
      </c>
      <c r="G10" s="15"/>
      <c r="H10" s="16" t="s">
        <v>26</v>
      </c>
      <c r="I10" s="17" t="s">
        <v>27</v>
      </c>
      <c r="J10" s="18" t="s">
        <v>28</v>
      </c>
      <c r="K10" s="19" t="s">
        <v>29</v>
      </c>
      <c r="L10" s="20"/>
    </row>
    <row r="11" spans="1:12" ht="76.95" customHeight="1">
      <c r="A11" s="21" t="s">
        <v>30</v>
      </c>
      <c r="B11" s="11">
        <v>3</v>
      </c>
      <c r="C11" s="11"/>
      <c r="D11" s="12">
        <f t="shared" si="0"/>
        <v>3</v>
      </c>
      <c r="E11" s="22" t="s">
        <v>31</v>
      </c>
      <c r="F11" s="23" t="s">
        <v>32</v>
      </c>
      <c r="G11" s="24"/>
      <c r="H11" s="25" t="s">
        <v>26</v>
      </c>
      <c r="I11" s="26" t="s">
        <v>27</v>
      </c>
      <c r="J11" s="27"/>
      <c r="K11" s="28"/>
      <c r="L11" s="29"/>
    </row>
    <row r="12" spans="1:12" ht="52.2" customHeight="1">
      <c r="A12" s="21" t="s">
        <v>33</v>
      </c>
      <c r="B12" s="11">
        <v>3</v>
      </c>
      <c r="C12" s="11">
        <v>2</v>
      </c>
      <c r="D12" s="12">
        <f t="shared" si="0"/>
        <v>5</v>
      </c>
      <c r="E12" s="22" t="s">
        <v>24</v>
      </c>
      <c r="F12" s="23" t="s">
        <v>25</v>
      </c>
      <c r="G12" s="30" t="s">
        <v>34</v>
      </c>
      <c r="H12" s="25" t="s">
        <v>35</v>
      </c>
      <c r="I12" s="26" t="s">
        <v>27</v>
      </c>
      <c r="J12" s="27"/>
      <c r="K12" s="28"/>
      <c r="L12" s="29"/>
    </row>
    <row r="13" spans="1:12" ht="94.2" customHeight="1">
      <c r="A13" s="21" t="s">
        <v>36</v>
      </c>
      <c r="B13" s="11">
        <v>5</v>
      </c>
      <c r="C13" s="11"/>
      <c r="D13" s="12">
        <f t="shared" si="0"/>
        <v>5</v>
      </c>
      <c r="E13" s="22" t="s">
        <v>24</v>
      </c>
      <c r="F13" s="23" t="s">
        <v>25</v>
      </c>
      <c r="G13" s="24"/>
      <c r="H13" s="25" t="s">
        <v>26</v>
      </c>
      <c r="I13" s="26" t="s">
        <v>27</v>
      </c>
      <c r="J13" s="27"/>
      <c r="K13" s="28"/>
      <c r="L13" s="29"/>
    </row>
    <row r="14" spans="1:12" ht="27" customHeight="1">
      <c r="A14" s="21" t="s">
        <v>37</v>
      </c>
      <c r="B14" s="11">
        <v>0</v>
      </c>
      <c r="C14" s="11"/>
      <c r="D14" s="12">
        <f t="shared" si="0"/>
        <v>0</v>
      </c>
      <c r="E14" s="22"/>
      <c r="F14" s="23"/>
      <c r="G14" s="31"/>
      <c r="H14" s="25"/>
      <c r="I14" s="26"/>
      <c r="J14" s="27"/>
      <c r="K14" s="28"/>
      <c r="L14" s="29"/>
    </row>
    <row r="15" spans="1:12" ht="34.950000000000003" customHeight="1">
      <c r="A15" s="21" t="s">
        <v>38</v>
      </c>
      <c r="B15" s="32">
        <v>3</v>
      </c>
      <c r="C15" s="11"/>
      <c r="D15" s="33">
        <f t="shared" si="0"/>
        <v>3</v>
      </c>
      <c r="E15" s="22"/>
      <c r="F15" s="23"/>
      <c r="G15" s="24"/>
      <c r="H15" s="25" t="s">
        <v>26</v>
      </c>
      <c r="I15" s="26" t="s">
        <v>27</v>
      </c>
      <c r="J15" s="27"/>
      <c r="K15" s="28"/>
      <c r="L15" s="29"/>
    </row>
    <row r="16" spans="1:12" ht="34.200000000000003" customHeight="1">
      <c r="A16" s="21" t="s">
        <v>39</v>
      </c>
      <c r="B16" s="11">
        <v>1</v>
      </c>
      <c r="C16" s="11"/>
      <c r="D16" s="12">
        <f t="shared" si="0"/>
        <v>1</v>
      </c>
      <c r="E16" s="22"/>
      <c r="F16" s="23"/>
      <c r="G16" s="24"/>
      <c r="H16" s="25" t="s">
        <v>26</v>
      </c>
      <c r="I16" s="26" t="s">
        <v>27</v>
      </c>
      <c r="J16" s="27"/>
      <c r="K16" s="28"/>
      <c r="L16" s="29"/>
    </row>
    <row r="17" spans="1:12" ht="18">
      <c r="A17" s="21" t="s">
        <v>40</v>
      </c>
      <c r="B17" s="11">
        <v>0</v>
      </c>
      <c r="C17" s="11"/>
      <c r="D17" s="12">
        <f t="shared" si="0"/>
        <v>0</v>
      </c>
      <c r="E17" s="22"/>
      <c r="F17" s="23"/>
      <c r="G17" s="31"/>
      <c r="H17" s="25"/>
      <c r="I17" s="26"/>
      <c r="J17" s="27"/>
      <c r="K17" s="28"/>
      <c r="L17" s="29"/>
    </row>
    <row r="18" spans="1:12" ht="18">
      <c r="A18" s="21" t="s">
        <v>41</v>
      </c>
      <c r="B18" s="11">
        <v>0</v>
      </c>
      <c r="C18" s="11"/>
      <c r="D18" s="12">
        <f t="shared" si="0"/>
        <v>0</v>
      </c>
      <c r="E18" s="22"/>
      <c r="F18" s="23"/>
      <c r="G18" s="31"/>
      <c r="H18" s="25"/>
      <c r="I18" s="26"/>
      <c r="J18" s="27"/>
      <c r="K18" s="28"/>
      <c r="L18" s="29"/>
    </row>
    <row r="19" spans="1:12" ht="58.95" customHeight="1">
      <c r="A19" s="21" t="s">
        <v>42</v>
      </c>
      <c r="B19" s="11">
        <v>1</v>
      </c>
      <c r="C19" s="11"/>
      <c r="D19" s="12">
        <f t="shared" si="0"/>
        <v>1</v>
      </c>
      <c r="E19" s="22"/>
      <c r="F19" s="23"/>
      <c r="G19" s="34"/>
      <c r="H19" s="25"/>
      <c r="I19" s="26"/>
      <c r="J19" s="27"/>
      <c r="K19" s="28"/>
      <c r="L19" s="29"/>
    </row>
    <row r="20" spans="1:12" ht="27.6">
      <c r="A20" s="21" t="s">
        <v>43</v>
      </c>
      <c r="B20" s="11">
        <v>1</v>
      </c>
      <c r="C20" s="11"/>
      <c r="D20" s="12">
        <f t="shared" si="0"/>
        <v>1</v>
      </c>
      <c r="E20" s="22"/>
      <c r="F20" s="23"/>
      <c r="G20" s="34" t="s">
        <v>44</v>
      </c>
      <c r="H20" s="25"/>
      <c r="I20" s="26"/>
      <c r="J20" s="27"/>
      <c r="K20" s="28"/>
      <c r="L20" s="29"/>
    </row>
    <row r="21" spans="1:12" ht="31.2" customHeight="1">
      <c r="A21" s="35" t="s">
        <v>45</v>
      </c>
      <c r="B21" s="11">
        <v>1</v>
      </c>
      <c r="C21" s="11"/>
      <c r="D21" s="12">
        <f t="shared" si="0"/>
        <v>1</v>
      </c>
      <c r="E21" s="22"/>
      <c r="F21" s="23"/>
      <c r="G21" s="34" t="s">
        <v>46</v>
      </c>
      <c r="H21" s="25"/>
      <c r="I21" s="26"/>
      <c r="J21" s="27"/>
      <c r="K21" s="28"/>
      <c r="L21" s="29"/>
    </row>
    <row r="22" spans="1:12" ht="18">
      <c r="A22" s="21" t="s">
        <v>47</v>
      </c>
      <c r="B22" s="11">
        <v>2</v>
      </c>
      <c r="C22" s="11"/>
      <c r="D22" s="12">
        <f t="shared" si="0"/>
        <v>2</v>
      </c>
      <c r="E22" s="22"/>
      <c r="F22" s="23"/>
      <c r="G22" s="36"/>
      <c r="H22" s="25"/>
      <c r="I22" s="26"/>
      <c r="J22" s="27"/>
      <c r="K22" s="28"/>
      <c r="L22" s="29"/>
    </row>
    <row r="23" spans="1:12" ht="30" customHeight="1">
      <c r="A23" s="21" t="s">
        <v>48</v>
      </c>
      <c r="B23" s="11">
        <v>2</v>
      </c>
      <c r="C23" s="11">
        <v>1</v>
      </c>
      <c r="D23" s="12">
        <f t="shared" si="0"/>
        <v>3</v>
      </c>
      <c r="E23" s="22"/>
      <c r="F23" s="23"/>
      <c r="G23" s="34" t="s">
        <v>49</v>
      </c>
      <c r="H23" s="25"/>
      <c r="I23" s="26"/>
      <c r="J23" s="27"/>
      <c r="K23" s="28"/>
      <c r="L23" s="29"/>
    </row>
    <row r="24" spans="1:12" ht="18">
      <c r="A24" s="21"/>
      <c r="B24" s="11"/>
      <c r="C24" s="11"/>
      <c r="D24" s="12">
        <f t="shared" si="0"/>
        <v>0</v>
      </c>
      <c r="E24" s="22"/>
      <c r="F24" s="23"/>
      <c r="G24" s="31"/>
      <c r="H24" s="25"/>
      <c r="I24" s="26"/>
      <c r="J24" s="27"/>
      <c r="K24" s="28"/>
      <c r="L24" s="29"/>
    </row>
    <row r="25" spans="1:12" ht="29.25" customHeight="1">
      <c r="A25" s="37" t="s">
        <v>50</v>
      </c>
      <c r="B25" s="11"/>
      <c r="C25" s="11"/>
      <c r="D25" s="12"/>
      <c r="E25" s="22"/>
      <c r="F25" s="23"/>
      <c r="G25" s="31"/>
      <c r="H25" s="25"/>
      <c r="I25" s="26"/>
      <c r="J25" s="27"/>
      <c r="K25" s="28"/>
      <c r="L25" s="29"/>
    </row>
    <row r="26" spans="1:12" ht="18.75" customHeight="1">
      <c r="A26" s="21" t="s">
        <v>51</v>
      </c>
      <c r="B26" s="11"/>
      <c r="C26" s="11">
        <v>2</v>
      </c>
      <c r="D26" s="12">
        <f t="shared" ref="D26:D28" si="1">C26</f>
        <v>2</v>
      </c>
      <c r="E26" s="22"/>
      <c r="F26" s="23"/>
      <c r="G26" s="31"/>
      <c r="H26" s="25"/>
      <c r="I26" s="26"/>
      <c r="J26" s="27"/>
      <c r="K26" s="28"/>
      <c r="L26" s="29"/>
    </row>
    <row r="27" spans="1:12" ht="18.75" customHeight="1">
      <c r="A27" s="21"/>
      <c r="B27" s="11"/>
      <c r="C27" s="11"/>
      <c r="D27" s="12">
        <f t="shared" si="1"/>
        <v>0</v>
      </c>
      <c r="E27" s="22"/>
      <c r="F27" s="23"/>
      <c r="G27" s="31"/>
      <c r="H27" s="25"/>
      <c r="I27" s="26"/>
      <c r="J27" s="27"/>
      <c r="K27" s="28"/>
      <c r="L27" s="29"/>
    </row>
    <row r="28" spans="1:12" ht="18">
      <c r="A28" s="38"/>
      <c r="B28" s="11"/>
      <c r="C28" s="11"/>
      <c r="D28" s="12">
        <f t="shared" si="1"/>
        <v>0</v>
      </c>
      <c r="E28" s="22"/>
      <c r="F28" s="23"/>
      <c r="G28" s="31"/>
      <c r="H28" s="25"/>
      <c r="I28" s="26"/>
      <c r="J28" s="27"/>
      <c r="K28" s="28"/>
      <c r="L28" s="29"/>
    </row>
    <row r="29" spans="1:12" ht="18">
      <c r="A29" s="39" t="s">
        <v>52</v>
      </c>
      <c r="B29" s="40">
        <f>SUM(B10:B28)</f>
        <v>27</v>
      </c>
      <c r="C29" s="40">
        <f>SUM(C10:C28)</f>
        <v>5</v>
      </c>
      <c r="D29" s="40">
        <f>B29+C29</f>
        <v>32</v>
      </c>
    </row>
    <row r="30" spans="1:12" ht="18">
      <c r="A30" s="41" t="s">
        <v>53</v>
      </c>
      <c r="B30" s="42">
        <v>27</v>
      </c>
      <c r="C30" s="42">
        <v>2</v>
      </c>
      <c r="D30" s="42">
        <v>29</v>
      </c>
    </row>
    <row r="31" spans="1:12" ht="18.75" customHeight="1">
      <c r="A31" s="41" t="s">
        <v>54</v>
      </c>
      <c r="B31" s="42">
        <v>27</v>
      </c>
      <c r="C31" s="42">
        <v>5</v>
      </c>
      <c r="D31" s="42">
        <v>32</v>
      </c>
    </row>
    <row r="34" spans="1:12" ht="18.75" customHeight="1">
      <c r="A34" s="722" t="s">
        <v>55</v>
      </c>
      <c r="B34" s="722"/>
      <c r="C34" s="722"/>
      <c r="D34" s="722"/>
      <c r="E34" s="722"/>
      <c r="F34" s="722"/>
      <c r="G34" s="722"/>
      <c r="H34" s="722"/>
      <c r="I34" s="722"/>
      <c r="J34" s="722"/>
      <c r="K34" s="722"/>
      <c r="L34" s="43"/>
    </row>
    <row r="35" spans="1:12" ht="12" customHeight="1">
      <c r="A35" s="43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</row>
    <row r="36" spans="1:12" ht="118.5" customHeight="1">
      <c r="A36" s="723" t="s">
        <v>56</v>
      </c>
      <c r="B36" s="723"/>
      <c r="C36" s="723"/>
      <c r="D36" s="723"/>
      <c r="E36" s="723"/>
      <c r="F36" s="723"/>
      <c r="G36" s="44"/>
      <c r="H36" s="724"/>
      <c r="I36" s="724"/>
      <c r="J36" s="724"/>
      <c r="K36" s="724"/>
      <c r="L36" s="724"/>
    </row>
  </sheetData>
  <mergeCells count="17">
    <mergeCell ref="A34:K34"/>
    <mergeCell ref="A36:F36"/>
    <mergeCell ref="H36:L36"/>
    <mergeCell ref="J7:L7"/>
    <mergeCell ref="B8:B9"/>
    <mergeCell ref="C8:C9"/>
    <mergeCell ref="E8:F8"/>
    <mergeCell ref="G8:G9"/>
    <mergeCell ref="H8:H9"/>
    <mergeCell ref="I8:I9"/>
    <mergeCell ref="J8:J9"/>
    <mergeCell ref="K8:L8"/>
    <mergeCell ref="A1:A6"/>
    <mergeCell ref="A7:A9"/>
    <mergeCell ref="B7:C7"/>
    <mergeCell ref="D7:D9"/>
    <mergeCell ref="E7:I7"/>
  </mergeCells>
  <pageMargins left="0.15748031496062992" right="0.15748031496062992" top="0.31496062992125984" bottom="0.23622047244094491" header="0.31496062992125984" footer="0.27559055118110237"/>
  <pageSetup paperSize="9" scale="51" fitToHeight="5"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Q58"/>
  <sheetViews>
    <sheetView topLeftCell="B33" zoomScale="70" workbookViewId="0">
      <selection activeCell="T8" sqref="T8:T9"/>
    </sheetView>
  </sheetViews>
  <sheetFormatPr defaultColWidth="8.6640625" defaultRowHeight="13.2"/>
  <cols>
    <col min="1" max="1" width="29" style="103" customWidth="1"/>
    <col min="2" max="2" width="32" style="103" customWidth="1"/>
    <col min="3" max="3" width="9.109375" style="103" customWidth="1"/>
    <col min="4" max="4" width="9" style="103" customWidth="1"/>
    <col min="5" max="7" width="8.6640625" style="103"/>
    <col min="8" max="8" width="36" style="103" customWidth="1"/>
    <col min="9" max="9" width="15.44140625" style="103" customWidth="1"/>
    <col min="10" max="12" width="8.6640625" style="103"/>
    <col min="13" max="13" width="22.44140625" style="103" customWidth="1"/>
    <col min="14" max="14" width="20.44140625" style="103" customWidth="1"/>
    <col min="15" max="15" width="34.109375" style="103" customWidth="1"/>
    <col min="16" max="16" width="17" style="103" customWidth="1"/>
    <col min="17" max="17" width="17.6640625" style="103" customWidth="1"/>
    <col min="18" max="16384" width="8.6640625" style="103"/>
  </cols>
  <sheetData>
    <row r="1" spans="1:17" ht="9" customHeight="1"/>
    <row r="2" spans="1:17">
      <c r="A2" s="104"/>
      <c r="C2" s="789" t="s">
        <v>489</v>
      </c>
      <c r="D2" s="789"/>
      <c r="E2" s="789"/>
      <c r="F2" s="789"/>
      <c r="G2" s="789"/>
      <c r="H2" s="789"/>
      <c r="I2" s="789"/>
      <c r="J2" s="789"/>
      <c r="K2" s="789"/>
      <c r="L2" s="789"/>
      <c r="M2" s="789"/>
      <c r="N2" s="789"/>
    </row>
    <row r="3" spans="1:17">
      <c r="A3" s="104"/>
      <c r="G3" s="105" t="s">
        <v>2</v>
      </c>
      <c r="H3" s="106">
        <v>5</v>
      </c>
      <c r="I3" s="107"/>
      <c r="J3" s="107"/>
      <c r="K3" s="107"/>
      <c r="L3" s="107"/>
      <c r="M3" s="107"/>
    </row>
    <row r="4" spans="1:17">
      <c r="G4" s="105" t="s">
        <v>3</v>
      </c>
      <c r="H4" s="106">
        <v>34</v>
      </c>
      <c r="I4" s="107"/>
      <c r="J4" s="107"/>
      <c r="K4" s="107"/>
      <c r="L4" s="107"/>
      <c r="M4" s="107"/>
    </row>
    <row r="5" spans="1:17">
      <c r="G5" s="105" t="s">
        <v>4</v>
      </c>
      <c r="H5" s="106" t="s">
        <v>57</v>
      </c>
      <c r="I5" s="107"/>
      <c r="J5" s="107"/>
      <c r="K5" s="107"/>
      <c r="L5" s="107"/>
      <c r="M5" s="107"/>
    </row>
    <row r="6" spans="1:17">
      <c r="C6" s="790"/>
      <c r="D6" s="790"/>
      <c r="E6" s="790"/>
      <c r="F6" s="790"/>
      <c r="G6" s="790"/>
      <c r="H6" s="791"/>
      <c r="I6" s="791"/>
      <c r="J6" s="791"/>
      <c r="K6" s="791"/>
      <c r="L6" s="791"/>
      <c r="M6" s="791"/>
      <c r="N6" s="791"/>
    </row>
    <row r="7" spans="1:17" ht="55.2" customHeight="1">
      <c r="A7" s="792" t="s">
        <v>58</v>
      </c>
      <c r="B7" s="795" t="s">
        <v>59</v>
      </c>
      <c r="C7" s="798" t="s">
        <v>121</v>
      </c>
      <c r="D7" s="798"/>
      <c r="E7" s="799" t="s">
        <v>8</v>
      </c>
      <c r="F7" s="801" t="s">
        <v>9</v>
      </c>
      <c r="G7" s="802"/>
      <c r="H7" s="802"/>
      <c r="I7" s="802"/>
      <c r="J7" s="802"/>
      <c r="K7" s="802"/>
      <c r="L7" s="802"/>
      <c r="M7" s="802"/>
      <c r="N7" s="802"/>
      <c r="O7" s="803" t="s">
        <v>10</v>
      </c>
      <c r="P7" s="803"/>
      <c r="Q7" s="803"/>
    </row>
    <row r="8" spans="1:17" ht="120" customHeight="1">
      <c r="A8" s="793"/>
      <c r="B8" s="796"/>
      <c r="C8" s="726" t="s">
        <v>11</v>
      </c>
      <c r="D8" s="726" t="s">
        <v>12</v>
      </c>
      <c r="E8" s="800"/>
      <c r="F8" s="804" t="s">
        <v>122</v>
      </c>
      <c r="G8" s="805"/>
      <c r="H8" s="806" t="s">
        <v>123</v>
      </c>
      <c r="I8" s="808" t="s">
        <v>124</v>
      </c>
      <c r="J8" s="808" t="s">
        <v>125</v>
      </c>
      <c r="K8" s="811" t="s">
        <v>126</v>
      </c>
      <c r="L8" s="812"/>
      <c r="M8" s="732" t="s">
        <v>161</v>
      </c>
      <c r="N8" s="814" t="s">
        <v>128</v>
      </c>
      <c r="O8" s="815" t="s">
        <v>17</v>
      </c>
      <c r="P8" s="816" t="s">
        <v>129</v>
      </c>
      <c r="Q8" s="816"/>
    </row>
    <row r="9" spans="1:17" ht="60" customHeight="1">
      <c r="A9" s="794"/>
      <c r="B9" s="797"/>
      <c r="C9" s="727"/>
      <c r="D9" s="727"/>
      <c r="E9" s="800"/>
      <c r="F9" s="109" t="s">
        <v>19</v>
      </c>
      <c r="G9" s="9" t="s">
        <v>20</v>
      </c>
      <c r="H9" s="807"/>
      <c r="I9" s="809"/>
      <c r="J9" s="810"/>
      <c r="K9" s="110" t="s">
        <v>130</v>
      </c>
      <c r="L9" s="111" t="s">
        <v>131</v>
      </c>
      <c r="M9" s="813"/>
      <c r="N9" s="814"/>
      <c r="O9" s="815"/>
      <c r="P9" s="108" t="s">
        <v>21</v>
      </c>
      <c r="Q9" s="108" t="s">
        <v>22</v>
      </c>
    </row>
    <row r="10" spans="1:17" ht="54" customHeight="1">
      <c r="A10" s="817" t="s">
        <v>64</v>
      </c>
      <c r="B10" s="112" t="s">
        <v>65</v>
      </c>
      <c r="C10" s="113">
        <v>5</v>
      </c>
      <c r="D10" s="113"/>
      <c r="E10" s="114">
        <f t="shared" ref="E10:E23" si="0">C10+D10</f>
        <v>5</v>
      </c>
      <c r="F10" s="680" t="s">
        <v>24</v>
      </c>
      <c r="G10" s="681" t="s">
        <v>25</v>
      </c>
      <c r="H10" s="686" t="s">
        <v>539</v>
      </c>
      <c r="I10" s="116" t="s">
        <v>26</v>
      </c>
      <c r="J10" s="118" t="s">
        <v>66</v>
      </c>
      <c r="K10" s="116" t="s">
        <v>132</v>
      </c>
      <c r="L10" s="116" t="s">
        <v>132</v>
      </c>
      <c r="M10" s="119"/>
      <c r="N10" s="117"/>
      <c r="O10" s="120" t="s">
        <v>162</v>
      </c>
      <c r="P10" s="121" t="s">
        <v>29</v>
      </c>
      <c r="Q10" s="643" t="s">
        <v>132</v>
      </c>
    </row>
    <row r="11" spans="1:17" ht="63.75" customHeight="1">
      <c r="A11" s="818"/>
      <c r="B11" s="123" t="s">
        <v>68</v>
      </c>
      <c r="C11" s="124">
        <v>4</v>
      </c>
      <c r="D11" s="124"/>
      <c r="E11" s="125">
        <f t="shared" si="0"/>
        <v>4</v>
      </c>
      <c r="F11" s="682" t="s">
        <v>69</v>
      </c>
      <c r="G11" s="671" t="s">
        <v>134</v>
      </c>
      <c r="H11" s="662" t="s">
        <v>540</v>
      </c>
      <c r="I11" s="116" t="s">
        <v>26</v>
      </c>
      <c r="J11" s="118" t="s">
        <v>66</v>
      </c>
      <c r="K11" s="116" t="s">
        <v>132</v>
      </c>
      <c r="L11" s="116" t="s">
        <v>132</v>
      </c>
      <c r="M11" s="128"/>
      <c r="N11" s="119"/>
      <c r="O11" s="120" t="s">
        <v>163</v>
      </c>
      <c r="P11" s="121" t="s">
        <v>29</v>
      </c>
      <c r="Q11" s="643" t="s">
        <v>132</v>
      </c>
    </row>
    <row r="12" spans="1:17" ht="32.25" customHeight="1">
      <c r="A12" s="819" t="s">
        <v>136</v>
      </c>
      <c r="B12" s="123" t="s">
        <v>73</v>
      </c>
      <c r="C12" s="124"/>
      <c r="D12" s="124"/>
      <c r="E12" s="125">
        <f t="shared" si="0"/>
        <v>0</v>
      </c>
      <c r="F12" s="682"/>
      <c r="G12" s="671"/>
      <c r="H12" s="670"/>
      <c r="I12" s="119"/>
      <c r="J12" s="127"/>
      <c r="K12" s="127"/>
      <c r="L12" s="127"/>
      <c r="M12" s="128"/>
      <c r="N12" s="119"/>
      <c r="O12" s="120"/>
      <c r="P12" s="131"/>
      <c r="Q12" s="129"/>
    </row>
    <row r="13" spans="1:17" ht="74.25" customHeight="1">
      <c r="A13" s="818"/>
      <c r="B13" s="123" t="s">
        <v>74</v>
      </c>
      <c r="C13" s="124"/>
      <c r="D13" s="124"/>
      <c r="E13" s="125">
        <f t="shared" si="0"/>
        <v>0</v>
      </c>
      <c r="F13" s="682"/>
      <c r="G13" s="671"/>
      <c r="H13" s="670"/>
      <c r="I13" s="119"/>
      <c r="J13" s="127"/>
      <c r="K13" s="127"/>
      <c r="L13" s="127"/>
      <c r="M13" s="128"/>
      <c r="N13" s="119"/>
      <c r="O13" s="120"/>
      <c r="P13" s="131"/>
      <c r="Q13" s="129"/>
    </row>
    <row r="14" spans="1:17" ht="82.5" customHeight="1">
      <c r="A14" s="132" t="s">
        <v>137</v>
      </c>
      <c r="B14" s="123" t="s">
        <v>570</v>
      </c>
      <c r="C14" s="124">
        <v>2</v>
      </c>
      <c r="D14" s="124"/>
      <c r="E14" s="125">
        <f t="shared" si="0"/>
        <v>2</v>
      </c>
      <c r="F14" s="682" t="s">
        <v>80</v>
      </c>
      <c r="G14" s="671" t="s">
        <v>138</v>
      </c>
      <c r="H14" s="662" t="s">
        <v>541</v>
      </c>
      <c r="I14" s="116" t="s">
        <v>26</v>
      </c>
      <c r="J14" s="118" t="s">
        <v>139</v>
      </c>
      <c r="K14" s="116" t="s">
        <v>132</v>
      </c>
      <c r="L14" s="116" t="s">
        <v>132</v>
      </c>
      <c r="M14" s="119"/>
      <c r="N14" s="119"/>
      <c r="O14" s="120" t="s">
        <v>164</v>
      </c>
      <c r="P14" s="121" t="s">
        <v>29</v>
      </c>
      <c r="Q14" s="643" t="s">
        <v>132</v>
      </c>
    </row>
    <row r="15" spans="1:17" ht="57.75" customHeight="1">
      <c r="A15" s="130" t="s">
        <v>75</v>
      </c>
      <c r="B15" s="123" t="s">
        <v>76</v>
      </c>
      <c r="C15" s="124">
        <v>4</v>
      </c>
      <c r="D15" s="124">
        <v>1</v>
      </c>
      <c r="E15" s="125">
        <f t="shared" si="0"/>
        <v>5</v>
      </c>
      <c r="F15" s="683" t="s">
        <v>585</v>
      </c>
      <c r="G15" s="671" t="s">
        <v>586</v>
      </c>
      <c r="H15" s="662" t="s">
        <v>543</v>
      </c>
      <c r="I15" s="116" t="s">
        <v>26</v>
      </c>
      <c r="J15" s="118" t="s">
        <v>66</v>
      </c>
      <c r="K15" s="116" t="s">
        <v>132</v>
      </c>
      <c r="L15" s="116" t="s">
        <v>132</v>
      </c>
      <c r="M15" s="119"/>
      <c r="N15" s="119"/>
      <c r="O15" s="120" t="s">
        <v>165</v>
      </c>
      <c r="P15" s="121" t="s">
        <v>29</v>
      </c>
      <c r="Q15" s="643" t="s">
        <v>132</v>
      </c>
    </row>
    <row r="16" spans="1:17" ht="60" customHeight="1">
      <c r="A16" s="134" t="s">
        <v>78</v>
      </c>
      <c r="B16" s="123" t="s">
        <v>79</v>
      </c>
      <c r="C16" s="124">
        <v>2</v>
      </c>
      <c r="D16" s="124"/>
      <c r="E16" s="125">
        <f t="shared" si="0"/>
        <v>2</v>
      </c>
      <c r="F16" s="682" t="s">
        <v>80</v>
      </c>
      <c r="G16" s="671" t="s">
        <v>138</v>
      </c>
      <c r="H16" s="662" t="s">
        <v>545</v>
      </c>
      <c r="I16" s="116" t="s">
        <v>26</v>
      </c>
      <c r="J16" s="118" t="s">
        <v>66</v>
      </c>
      <c r="K16" s="116" t="s">
        <v>132</v>
      </c>
      <c r="L16" s="116" t="s">
        <v>132</v>
      </c>
      <c r="M16" s="119"/>
      <c r="N16" s="119"/>
      <c r="O16" s="120" t="s">
        <v>166</v>
      </c>
      <c r="P16" s="121" t="s">
        <v>29</v>
      </c>
      <c r="Q16" s="643" t="s">
        <v>132</v>
      </c>
    </row>
    <row r="17" spans="1:17" ht="54" customHeight="1">
      <c r="A17" s="820" t="s">
        <v>83</v>
      </c>
      <c r="B17" s="123" t="s">
        <v>45</v>
      </c>
      <c r="C17" s="124">
        <v>1</v>
      </c>
      <c r="D17" s="124"/>
      <c r="E17" s="125">
        <f t="shared" si="0"/>
        <v>1</v>
      </c>
      <c r="F17" s="684" t="s">
        <v>84</v>
      </c>
      <c r="G17" s="685" t="s">
        <v>143</v>
      </c>
      <c r="H17" s="664" t="s">
        <v>548</v>
      </c>
      <c r="I17" s="116" t="s">
        <v>26</v>
      </c>
      <c r="J17" s="118" t="s">
        <v>66</v>
      </c>
      <c r="K17" s="116" t="s">
        <v>132</v>
      </c>
      <c r="L17" s="116" t="s">
        <v>132</v>
      </c>
      <c r="M17" s="137"/>
      <c r="N17" s="137"/>
      <c r="O17" s="120" t="s">
        <v>167</v>
      </c>
      <c r="P17" s="121" t="s">
        <v>29</v>
      </c>
      <c r="Q17" s="643" t="s">
        <v>132</v>
      </c>
    </row>
    <row r="18" spans="1:17" ht="79.2">
      <c r="A18" s="820"/>
      <c r="B18" s="123" t="s">
        <v>87</v>
      </c>
      <c r="C18" s="124">
        <v>1</v>
      </c>
      <c r="D18" s="124"/>
      <c r="E18" s="125">
        <f t="shared" si="0"/>
        <v>1</v>
      </c>
      <c r="F18" s="684" t="s">
        <v>84</v>
      </c>
      <c r="G18" s="685" t="s">
        <v>143</v>
      </c>
      <c r="H18" s="664" t="s">
        <v>542</v>
      </c>
      <c r="I18" s="116" t="s">
        <v>26</v>
      </c>
      <c r="J18" s="118" t="s">
        <v>66</v>
      </c>
      <c r="K18" s="116" t="s">
        <v>132</v>
      </c>
      <c r="L18" s="116" t="s">
        <v>132</v>
      </c>
      <c r="M18" s="137"/>
      <c r="N18" s="137"/>
      <c r="O18" s="120" t="s">
        <v>168</v>
      </c>
      <c r="P18" s="121" t="s">
        <v>29</v>
      </c>
      <c r="Q18" s="643" t="s">
        <v>132</v>
      </c>
    </row>
    <row r="19" spans="1:17" ht="82.5" customHeight="1">
      <c r="A19" s="134" t="s">
        <v>89</v>
      </c>
      <c r="B19" s="123" t="s">
        <v>90</v>
      </c>
      <c r="C19" s="124">
        <v>1</v>
      </c>
      <c r="D19" s="124"/>
      <c r="E19" s="125">
        <f t="shared" si="0"/>
        <v>1</v>
      </c>
      <c r="F19" s="682" t="s">
        <v>84</v>
      </c>
      <c r="G19" s="671" t="s">
        <v>143</v>
      </c>
      <c r="H19" s="662" t="s">
        <v>544</v>
      </c>
      <c r="I19" s="116" t="s">
        <v>26</v>
      </c>
      <c r="J19" s="118" t="s">
        <v>66</v>
      </c>
      <c r="K19" s="116" t="s">
        <v>132</v>
      </c>
      <c r="L19" s="116" t="s">
        <v>132</v>
      </c>
      <c r="M19" s="119"/>
      <c r="N19" s="119"/>
      <c r="O19" s="120" t="s">
        <v>169</v>
      </c>
      <c r="P19" s="121" t="s">
        <v>29</v>
      </c>
      <c r="Q19" s="643" t="s">
        <v>132</v>
      </c>
    </row>
    <row r="20" spans="1:17" ht="57" customHeight="1">
      <c r="A20" s="134" t="s">
        <v>92</v>
      </c>
      <c r="B20" s="123" t="s">
        <v>92</v>
      </c>
      <c r="C20" s="124">
        <v>2</v>
      </c>
      <c r="D20" s="124"/>
      <c r="E20" s="125">
        <f t="shared" si="0"/>
        <v>2</v>
      </c>
      <c r="F20" s="682" t="s">
        <v>80</v>
      </c>
      <c r="G20" s="671" t="s">
        <v>138</v>
      </c>
      <c r="H20" s="662" t="s">
        <v>547</v>
      </c>
      <c r="I20" s="116" t="s">
        <v>26</v>
      </c>
      <c r="J20" s="118" t="s">
        <v>66</v>
      </c>
      <c r="K20" s="116" t="s">
        <v>132</v>
      </c>
      <c r="L20" s="116" t="s">
        <v>132</v>
      </c>
      <c r="M20" s="119"/>
      <c r="N20" s="119"/>
      <c r="O20" s="120" t="s">
        <v>147</v>
      </c>
      <c r="P20" s="182" t="s">
        <v>29</v>
      </c>
      <c r="Q20" s="645" t="s">
        <v>132</v>
      </c>
    </row>
    <row r="21" spans="1:17">
      <c r="A21" s="138"/>
      <c r="B21" s="139"/>
      <c r="C21" s="124"/>
      <c r="D21" s="124"/>
      <c r="E21" s="125">
        <f t="shared" si="0"/>
        <v>0</v>
      </c>
      <c r="F21" s="126"/>
      <c r="G21" s="127"/>
      <c r="H21" s="119"/>
      <c r="I21" s="119"/>
      <c r="J21" s="127"/>
      <c r="K21" s="127"/>
      <c r="L21" s="127"/>
      <c r="M21" s="119"/>
      <c r="N21" s="119"/>
    </row>
    <row r="22" spans="1:17">
      <c r="A22" s="138"/>
      <c r="B22" s="139"/>
      <c r="C22" s="124"/>
      <c r="D22" s="124"/>
      <c r="E22" s="125">
        <f t="shared" si="0"/>
        <v>0</v>
      </c>
      <c r="F22" s="126"/>
      <c r="G22" s="127"/>
      <c r="H22" s="119"/>
      <c r="I22" s="119"/>
      <c r="J22" s="127"/>
      <c r="K22" s="127"/>
      <c r="L22" s="127"/>
      <c r="M22" s="119"/>
      <c r="N22" s="119"/>
      <c r="O22" s="120"/>
      <c r="P22" s="183"/>
      <c r="Q22" s="129"/>
    </row>
    <row r="23" spans="1:17">
      <c r="A23" s="138"/>
      <c r="B23" s="139"/>
      <c r="C23" s="124"/>
      <c r="D23" s="124"/>
      <c r="E23" s="125">
        <f t="shared" si="0"/>
        <v>0</v>
      </c>
      <c r="F23" s="126"/>
      <c r="G23" s="127"/>
      <c r="H23" s="119"/>
      <c r="I23" s="119"/>
      <c r="J23" s="127"/>
      <c r="K23" s="127"/>
      <c r="L23" s="127"/>
      <c r="M23" s="119"/>
      <c r="N23" s="119"/>
      <c r="O23" s="120"/>
      <c r="P23" s="183"/>
      <c r="Q23" s="129"/>
    </row>
    <row r="24" spans="1:17" ht="36" customHeight="1">
      <c r="A24" s="821" t="s">
        <v>50</v>
      </c>
      <c r="B24" s="822"/>
      <c r="C24" s="140"/>
      <c r="D24" s="140"/>
      <c r="E24" s="125"/>
      <c r="F24" s="141"/>
      <c r="G24" s="142"/>
      <c r="H24" s="31"/>
      <c r="I24" s="31"/>
      <c r="J24" s="142"/>
      <c r="K24" s="142"/>
      <c r="L24" s="142"/>
      <c r="M24" s="31"/>
      <c r="N24" s="31"/>
      <c r="O24" s="143"/>
      <c r="P24" s="144"/>
      <c r="Q24" s="129"/>
    </row>
    <row r="25" spans="1:17">
      <c r="A25" s="823"/>
      <c r="B25" s="824"/>
      <c r="C25" s="140"/>
      <c r="D25" s="124"/>
      <c r="E25" s="125">
        <f t="shared" ref="E25:E32" si="1">D25</f>
        <v>0</v>
      </c>
      <c r="F25" s="126"/>
      <c r="G25" s="127"/>
      <c r="H25" s="119"/>
      <c r="I25" s="119"/>
      <c r="J25" s="127"/>
      <c r="K25" s="142"/>
      <c r="L25" s="142"/>
      <c r="M25" s="31"/>
      <c r="N25" s="31"/>
      <c r="O25" s="145"/>
      <c r="P25" s="144"/>
      <c r="Q25" s="129"/>
    </row>
    <row r="26" spans="1:17">
      <c r="A26" s="823"/>
      <c r="B26" s="824"/>
      <c r="C26" s="140"/>
      <c r="D26" s="124"/>
      <c r="E26" s="125">
        <f t="shared" si="1"/>
        <v>0</v>
      </c>
      <c r="F26" s="126"/>
      <c r="G26" s="127"/>
      <c r="H26" s="119"/>
      <c r="I26" s="119"/>
      <c r="J26" s="127"/>
      <c r="K26" s="142"/>
      <c r="L26" s="142"/>
      <c r="M26" s="31"/>
      <c r="N26" s="31"/>
      <c r="O26" s="145"/>
      <c r="P26" s="144"/>
      <c r="Q26" s="129"/>
    </row>
    <row r="27" spans="1:17">
      <c r="A27" s="823"/>
      <c r="B27" s="824"/>
      <c r="C27" s="140"/>
      <c r="D27" s="124"/>
      <c r="E27" s="125">
        <f t="shared" si="1"/>
        <v>0</v>
      </c>
      <c r="F27" s="126"/>
      <c r="G27" s="127"/>
      <c r="H27" s="119"/>
      <c r="I27" s="119"/>
      <c r="J27" s="127"/>
      <c r="K27" s="142"/>
      <c r="L27" s="142"/>
      <c r="M27" s="31"/>
      <c r="N27" s="31"/>
      <c r="O27" s="145"/>
      <c r="P27" s="144"/>
      <c r="Q27" s="129"/>
    </row>
    <row r="28" spans="1:17">
      <c r="A28" s="824"/>
      <c r="B28" s="825"/>
      <c r="C28" s="140"/>
      <c r="D28" s="124"/>
      <c r="E28" s="125">
        <f t="shared" si="1"/>
        <v>0</v>
      </c>
      <c r="F28" s="126"/>
      <c r="G28" s="127"/>
      <c r="H28" s="119"/>
      <c r="I28" s="119"/>
      <c r="J28" s="127"/>
      <c r="K28" s="142"/>
      <c r="L28" s="142"/>
      <c r="M28" s="31"/>
      <c r="N28" s="31"/>
      <c r="O28" s="145"/>
      <c r="P28" s="144"/>
      <c r="Q28" s="129"/>
    </row>
    <row r="29" spans="1:17">
      <c r="A29" s="824"/>
      <c r="B29" s="825"/>
      <c r="C29" s="140"/>
      <c r="D29" s="124"/>
      <c r="E29" s="125">
        <f t="shared" si="1"/>
        <v>0</v>
      </c>
      <c r="F29" s="126"/>
      <c r="G29" s="127"/>
      <c r="H29" s="119"/>
      <c r="I29" s="119"/>
      <c r="J29" s="127"/>
      <c r="K29" s="142"/>
      <c r="L29" s="142"/>
      <c r="M29" s="31"/>
      <c r="N29" s="31"/>
      <c r="O29" s="145"/>
      <c r="P29" s="144"/>
      <c r="Q29" s="129"/>
    </row>
    <row r="30" spans="1:17">
      <c r="A30" s="823"/>
      <c r="B30" s="824"/>
      <c r="C30" s="140"/>
      <c r="D30" s="124"/>
      <c r="E30" s="125">
        <f t="shared" si="1"/>
        <v>0</v>
      </c>
      <c r="F30" s="126"/>
      <c r="G30" s="127"/>
      <c r="H30" s="119"/>
      <c r="I30" s="119"/>
      <c r="J30" s="127"/>
      <c r="K30" s="142"/>
      <c r="L30" s="142"/>
      <c r="M30" s="31"/>
      <c r="N30" s="31"/>
      <c r="O30" s="145"/>
      <c r="P30" s="144"/>
      <c r="Q30" s="129"/>
    </row>
    <row r="31" spans="1:17">
      <c r="A31" s="823"/>
      <c r="B31" s="824"/>
      <c r="C31" s="140"/>
      <c r="D31" s="124"/>
      <c r="E31" s="125">
        <f t="shared" si="1"/>
        <v>0</v>
      </c>
      <c r="F31" s="126"/>
      <c r="G31" s="127"/>
      <c r="H31" s="119"/>
      <c r="I31" s="119"/>
      <c r="J31" s="127"/>
      <c r="K31" s="142"/>
      <c r="L31" s="142"/>
      <c r="M31" s="31"/>
      <c r="N31" s="31"/>
      <c r="O31" s="145"/>
      <c r="P31" s="144"/>
      <c r="Q31" s="129"/>
    </row>
    <row r="32" spans="1:17">
      <c r="A32" s="857"/>
      <c r="B32" s="858"/>
      <c r="C32" s="140"/>
      <c r="D32" s="124"/>
      <c r="E32" s="125">
        <f t="shared" si="1"/>
        <v>0</v>
      </c>
      <c r="F32" s="184"/>
      <c r="G32" s="185"/>
      <c r="H32" s="119"/>
      <c r="I32" s="119"/>
      <c r="J32" s="127"/>
      <c r="K32" s="142"/>
      <c r="L32" s="142"/>
      <c r="M32" s="31"/>
      <c r="N32" s="31"/>
      <c r="O32" s="145"/>
      <c r="P32" s="144"/>
      <c r="Q32" s="129"/>
    </row>
    <row r="33" spans="1:16" ht="39.75" customHeight="1">
      <c r="A33" s="826" t="s">
        <v>52</v>
      </c>
      <c r="B33" s="827"/>
      <c r="C33" s="146">
        <f>SUM(C10:C32)</f>
        <v>22</v>
      </c>
      <c r="D33" s="146">
        <f>SUM(D10:D32)</f>
        <v>1</v>
      </c>
      <c r="E33" s="147">
        <f>C33+D33</f>
        <v>23</v>
      </c>
      <c r="F33" s="148" t="s">
        <v>95</v>
      </c>
      <c r="G33" s="148" t="s">
        <v>96</v>
      </c>
      <c r="P33" s="149"/>
    </row>
    <row r="34" spans="1:16">
      <c r="A34" s="150" t="s">
        <v>97</v>
      </c>
      <c r="B34" s="150"/>
      <c r="C34" s="151">
        <v>22</v>
      </c>
      <c r="D34" s="151">
        <v>1</v>
      </c>
      <c r="E34" s="151">
        <v>23</v>
      </c>
      <c r="F34" s="616">
        <v>6</v>
      </c>
      <c r="G34" s="616">
        <v>29</v>
      </c>
    </row>
    <row r="35" spans="1:16">
      <c r="A35" s="150" t="s">
        <v>148</v>
      </c>
      <c r="B35" s="150"/>
      <c r="C35" s="153">
        <v>23</v>
      </c>
      <c r="D35" s="153">
        <v>3</v>
      </c>
      <c r="E35" s="151">
        <v>26</v>
      </c>
      <c r="F35" s="152">
        <v>5</v>
      </c>
      <c r="G35" s="152">
        <v>31</v>
      </c>
    </row>
    <row r="38" spans="1:16">
      <c r="A38" s="828" t="s">
        <v>98</v>
      </c>
      <c r="B38" s="828"/>
      <c r="C38" s="154"/>
      <c r="D38" s="154"/>
      <c r="E38" s="154"/>
      <c r="F38" s="154"/>
      <c r="G38" s="154"/>
      <c r="H38" s="154"/>
      <c r="I38" s="154"/>
      <c r="J38" s="154"/>
    </row>
    <row r="39" spans="1:16" ht="66">
      <c r="A39" s="155" t="s">
        <v>99</v>
      </c>
      <c r="B39" s="156" t="s">
        <v>100</v>
      </c>
      <c r="C39" s="86" t="s">
        <v>101</v>
      </c>
      <c r="D39" s="829" t="s">
        <v>102</v>
      </c>
      <c r="E39" s="830"/>
      <c r="F39" s="830"/>
      <c r="G39" s="830"/>
      <c r="H39" s="829" t="s">
        <v>103</v>
      </c>
      <c r="I39" s="831"/>
      <c r="J39" s="831"/>
    </row>
    <row r="40" spans="1:16">
      <c r="A40" s="832" t="s">
        <v>104</v>
      </c>
      <c r="B40" s="158"/>
      <c r="C40" s="159"/>
      <c r="D40" s="833"/>
      <c r="E40" s="833"/>
      <c r="F40" s="833"/>
      <c r="G40" s="833"/>
      <c r="H40" s="833"/>
      <c r="I40" s="833"/>
      <c r="J40" s="833"/>
    </row>
    <row r="41" spans="1:16">
      <c r="A41" s="832"/>
      <c r="B41" s="160"/>
      <c r="C41" s="160"/>
      <c r="D41" s="833"/>
      <c r="E41" s="833"/>
      <c r="F41" s="833"/>
      <c r="G41" s="833"/>
      <c r="H41" s="833"/>
      <c r="I41" s="833"/>
      <c r="J41" s="833"/>
    </row>
    <row r="42" spans="1:16">
      <c r="A42" s="832"/>
      <c r="B42" s="161"/>
      <c r="C42" s="159"/>
      <c r="D42" s="833"/>
      <c r="E42" s="833"/>
      <c r="F42" s="833"/>
      <c r="G42" s="833"/>
      <c r="H42" s="833"/>
      <c r="I42" s="833"/>
      <c r="J42" s="833"/>
    </row>
    <row r="43" spans="1:16">
      <c r="A43" s="832"/>
      <c r="B43" s="161"/>
      <c r="C43" s="159"/>
      <c r="D43" s="833"/>
      <c r="E43" s="833"/>
      <c r="F43" s="833"/>
      <c r="G43" s="833"/>
      <c r="H43" s="833"/>
      <c r="I43" s="833"/>
      <c r="J43" s="833"/>
    </row>
    <row r="44" spans="1:16" ht="79.2">
      <c r="A44" s="157" t="s">
        <v>107</v>
      </c>
      <c r="B44" s="162" t="s">
        <v>170</v>
      </c>
      <c r="C44" s="159">
        <v>1</v>
      </c>
      <c r="D44" s="771" t="s">
        <v>109</v>
      </c>
      <c r="E44" s="772"/>
      <c r="F44" s="772"/>
      <c r="G44" s="773"/>
      <c r="H44" s="774">
        <v>50</v>
      </c>
      <c r="I44" s="775"/>
      <c r="J44" s="775"/>
    </row>
    <row r="45" spans="1:16" ht="39.6">
      <c r="A45" s="832" t="s">
        <v>108</v>
      </c>
      <c r="B45" s="641" t="s">
        <v>581</v>
      </c>
      <c r="C45" s="159">
        <v>1</v>
      </c>
      <c r="D45" s="771" t="s">
        <v>109</v>
      </c>
      <c r="E45" s="772"/>
      <c r="F45" s="772"/>
      <c r="G45" s="773"/>
      <c r="H45" s="774">
        <v>50</v>
      </c>
      <c r="I45" s="775"/>
      <c r="J45" s="775"/>
    </row>
    <row r="46" spans="1:16" ht="52.8">
      <c r="A46" s="832"/>
      <c r="B46" s="163" t="s">
        <v>150</v>
      </c>
      <c r="C46" s="159">
        <v>1</v>
      </c>
      <c r="D46" s="771" t="s">
        <v>109</v>
      </c>
      <c r="E46" s="772"/>
      <c r="F46" s="772"/>
      <c r="G46" s="773"/>
      <c r="H46" s="774">
        <v>50</v>
      </c>
      <c r="I46" s="775"/>
      <c r="J46" s="775"/>
    </row>
    <row r="47" spans="1:16">
      <c r="A47" s="832"/>
      <c r="B47" s="161"/>
      <c r="C47" s="159"/>
      <c r="D47" s="833"/>
      <c r="E47" s="833"/>
      <c r="F47" s="833"/>
      <c r="G47" s="833"/>
      <c r="H47" s="833"/>
      <c r="I47" s="833"/>
      <c r="J47" s="833"/>
    </row>
    <row r="48" spans="1:16">
      <c r="A48" s="832" t="s">
        <v>111</v>
      </c>
      <c r="B48" s="186"/>
      <c r="C48" s="159"/>
      <c r="D48" s="833"/>
      <c r="E48" s="833"/>
      <c r="F48" s="833"/>
      <c r="G48" s="833"/>
      <c r="H48" s="833"/>
      <c r="I48" s="833"/>
      <c r="J48" s="833"/>
    </row>
    <row r="49" spans="1:10">
      <c r="A49" s="832"/>
      <c r="B49" s="187"/>
      <c r="C49" s="159"/>
      <c r="D49" s="848"/>
      <c r="E49" s="849"/>
      <c r="F49" s="849"/>
      <c r="G49" s="850"/>
      <c r="H49" s="848"/>
      <c r="I49" s="849"/>
      <c r="J49" s="850"/>
    </row>
    <row r="50" spans="1:10">
      <c r="A50" s="832"/>
      <c r="B50" s="188"/>
      <c r="C50" s="159"/>
      <c r="D50" s="848"/>
      <c r="E50" s="849"/>
      <c r="F50" s="849"/>
      <c r="G50" s="850"/>
      <c r="H50" s="848"/>
      <c r="I50" s="849"/>
      <c r="J50" s="850"/>
    </row>
    <row r="51" spans="1:10" ht="52.8">
      <c r="A51" s="832"/>
      <c r="B51" s="187" t="s">
        <v>157</v>
      </c>
      <c r="C51" s="159">
        <v>1</v>
      </c>
      <c r="D51" s="771" t="s">
        <v>115</v>
      </c>
      <c r="E51" s="772"/>
      <c r="F51" s="772"/>
      <c r="G51" s="773"/>
      <c r="H51" s="774">
        <v>50</v>
      </c>
      <c r="I51" s="775"/>
      <c r="J51" s="775"/>
    </row>
    <row r="52" spans="1:10" ht="15.6">
      <c r="A52" s="157" t="s">
        <v>112</v>
      </c>
      <c r="B52" s="189"/>
      <c r="C52" s="159"/>
      <c r="D52" s="771"/>
      <c r="E52" s="772"/>
      <c r="F52" s="772"/>
      <c r="G52" s="773"/>
      <c r="H52" s="774"/>
      <c r="I52" s="775"/>
      <c r="J52" s="775"/>
    </row>
    <row r="53" spans="1:10" ht="58.5" customHeight="1">
      <c r="A53" s="859" t="s">
        <v>113</v>
      </c>
      <c r="B53" s="173" t="s">
        <v>153</v>
      </c>
      <c r="C53" s="159">
        <v>1</v>
      </c>
      <c r="D53" s="833" t="s">
        <v>154</v>
      </c>
      <c r="E53" s="833"/>
      <c r="F53" s="833"/>
      <c r="G53" s="833"/>
      <c r="H53" s="836">
        <v>0</v>
      </c>
      <c r="I53" s="837"/>
      <c r="J53" s="838"/>
    </row>
    <row r="54" spans="1:10" ht="66">
      <c r="A54" s="860"/>
      <c r="B54" s="190" t="s">
        <v>172</v>
      </c>
      <c r="C54" s="159">
        <v>1</v>
      </c>
      <c r="D54" s="771" t="s">
        <v>115</v>
      </c>
      <c r="E54" s="772"/>
      <c r="F54" s="772"/>
      <c r="G54" s="773"/>
      <c r="H54" s="774">
        <v>50</v>
      </c>
      <c r="I54" s="775"/>
      <c r="J54" s="775"/>
    </row>
    <row r="55" spans="1:10">
      <c r="A55" s="832" t="s">
        <v>116</v>
      </c>
      <c r="B55" s="191"/>
      <c r="C55" s="159"/>
      <c r="D55" s="839"/>
      <c r="E55" s="839"/>
      <c r="F55" s="839"/>
      <c r="G55" s="839"/>
      <c r="H55" s="839"/>
      <c r="I55" s="839"/>
      <c r="J55" s="839"/>
    </row>
    <row r="56" spans="1:10" ht="15.6">
      <c r="A56" s="832"/>
      <c r="B56" s="192"/>
      <c r="C56" s="159"/>
      <c r="D56" s="771"/>
      <c r="E56" s="772"/>
      <c r="F56" s="772"/>
      <c r="G56" s="773"/>
      <c r="H56" s="774"/>
      <c r="I56" s="775"/>
      <c r="J56" s="775"/>
    </row>
    <row r="57" spans="1:10">
      <c r="A57" s="832"/>
      <c r="B57" s="193"/>
      <c r="C57" s="159"/>
      <c r="D57" s="839"/>
      <c r="E57" s="839"/>
      <c r="F57" s="839"/>
      <c r="G57" s="839"/>
      <c r="H57" s="839"/>
      <c r="I57" s="839"/>
      <c r="J57" s="839"/>
    </row>
    <row r="58" spans="1:10">
      <c r="A58" s="154"/>
      <c r="B58" s="167" t="s">
        <v>117</v>
      </c>
      <c r="C58" s="168">
        <f>SUM(C40:C57)</f>
        <v>6</v>
      </c>
      <c r="D58" s="839"/>
      <c r="E58" s="839"/>
      <c r="F58" s="839"/>
      <c r="G58" s="839"/>
      <c r="H58" s="839"/>
      <c r="I58" s="839"/>
      <c r="J58" s="839"/>
    </row>
  </sheetData>
  <sheetProtection formatRows="0"/>
  <mergeCells count="79">
    <mergeCell ref="D58:G58"/>
    <mergeCell ref="H58:J58"/>
    <mergeCell ref="A55:A57"/>
    <mergeCell ref="D55:G55"/>
    <mergeCell ref="H55:J55"/>
    <mergeCell ref="D56:G56"/>
    <mergeCell ref="H56:J56"/>
    <mergeCell ref="D57:G57"/>
    <mergeCell ref="H57:J57"/>
    <mergeCell ref="D52:G52"/>
    <mergeCell ref="H52:J52"/>
    <mergeCell ref="A53:A54"/>
    <mergeCell ref="D53:G53"/>
    <mergeCell ref="H53:J53"/>
    <mergeCell ref="D54:G54"/>
    <mergeCell ref="H54:J54"/>
    <mergeCell ref="A48:A51"/>
    <mergeCell ref="D48:G48"/>
    <mergeCell ref="H48:J48"/>
    <mergeCell ref="D49:G49"/>
    <mergeCell ref="H49:J49"/>
    <mergeCell ref="D50:G50"/>
    <mergeCell ref="H50:J50"/>
    <mergeCell ref="D51:G51"/>
    <mergeCell ref="H51:J51"/>
    <mergeCell ref="D44:G44"/>
    <mergeCell ref="H44:J44"/>
    <mergeCell ref="A45:A47"/>
    <mergeCell ref="D45:G45"/>
    <mergeCell ref="H45:J45"/>
    <mergeCell ref="D46:G46"/>
    <mergeCell ref="H46:J46"/>
    <mergeCell ref="D47:G47"/>
    <mergeCell ref="H47:J47"/>
    <mergeCell ref="H39:J39"/>
    <mergeCell ref="A40:A43"/>
    <mergeCell ref="D40:G40"/>
    <mergeCell ref="H40:J40"/>
    <mergeCell ref="D41:G41"/>
    <mergeCell ref="H41:J41"/>
    <mergeCell ref="D42:G42"/>
    <mergeCell ref="H42:J42"/>
    <mergeCell ref="D43:G43"/>
    <mergeCell ref="H43:J43"/>
    <mergeCell ref="A31:B31"/>
    <mergeCell ref="A32:B32"/>
    <mergeCell ref="A33:B33"/>
    <mergeCell ref="A38:B38"/>
    <mergeCell ref="D39:G39"/>
    <mergeCell ref="A26:B26"/>
    <mergeCell ref="A27:B27"/>
    <mergeCell ref="A28:B28"/>
    <mergeCell ref="A29:B29"/>
    <mergeCell ref="A30:B30"/>
    <mergeCell ref="A10:A11"/>
    <mergeCell ref="A12:A13"/>
    <mergeCell ref="A17:A18"/>
    <mergeCell ref="A24:B24"/>
    <mergeCell ref="A25:B25"/>
    <mergeCell ref="O7:Q7"/>
    <mergeCell ref="C8:C9"/>
    <mergeCell ref="D8:D9"/>
    <mergeCell ref="F8:G8"/>
    <mergeCell ref="H8:H9"/>
    <mergeCell ref="I8:I9"/>
    <mergeCell ref="J8:J9"/>
    <mergeCell ref="K8:L8"/>
    <mergeCell ref="M8:M9"/>
    <mergeCell ref="N8:N9"/>
    <mergeCell ref="O8:O9"/>
    <mergeCell ref="P8:Q8"/>
    <mergeCell ref="C2:N2"/>
    <mergeCell ref="C6:G6"/>
    <mergeCell ref="H6:N6"/>
    <mergeCell ref="A7:A9"/>
    <mergeCell ref="B7:B9"/>
    <mergeCell ref="C7:D7"/>
    <mergeCell ref="E7:E9"/>
    <mergeCell ref="F7:N7"/>
  </mergeCells>
  <hyperlinks>
    <hyperlink ref="B46" r:id="rId1" xr:uid="{00000000-0004-0000-0900-000001000000}"/>
    <hyperlink ref="B51" r:id="rId2" xr:uid="{00000000-0004-0000-0900-000002000000}"/>
    <hyperlink ref="B53" r:id="rId3" xr:uid="{00000000-0004-0000-0900-000004000000}"/>
    <hyperlink ref="B54" r:id="rId4" xr:uid="{00000000-0004-0000-0900-000005000000}"/>
    <hyperlink ref="H10" r:id="rId5" xr:uid="{CE50BE5C-1F98-48F6-BEAF-1F768C826217}"/>
    <hyperlink ref="H11" r:id="rId6" xr:uid="{A402C9D5-0321-4A4C-BB60-2AB4AA3B056F}"/>
    <hyperlink ref="H14" r:id="rId7" xr:uid="{A61A163A-4D4E-4802-8879-AEED145E5F94}"/>
    <hyperlink ref="H15" r:id="rId8" xr:uid="{9C2B0239-4275-4CDA-A2D1-F59EE6E8CDF1}"/>
    <hyperlink ref="H16" r:id="rId9" xr:uid="{85969BFA-FD69-4345-8696-FA4BD7AC1CD1}"/>
    <hyperlink ref="H17" r:id="rId10" xr:uid="{326ADBCA-B84C-43F3-884F-1D5F08F4CF80}"/>
    <hyperlink ref="H18" r:id="rId11" xr:uid="{C14EF66D-9968-4F4B-89A2-78206E20FDA0}"/>
    <hyperlink ref="H19" r:id="rId12" xr:uid="{E28C756E-191A-4CCF-83B6-701E67420D23}"/>
    <hyperlink ref="H20" r:id="rId13" xr:uid="{8E2313F2-1E03-458E-9D6D-2A1F450625F6}"/>
  </hyperlinks>
  <pageMargins left="0.19685039370078738" right="0.19685039370078738" top="0.31496062992125984" bottom="0.31496062992125984" header="0.31496062992125984" footer="0.31496062992125984"/>
  <pageSetup paperSize="9" scale="47" fitToHeight="5" orientation="landscape" horizontalDpi="300" verticalDpi="3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Q57"/>
  <sheetViews>
    <sheetView topLeftCell="A39" zoomScale="70" workbookViewId="0">
      <selection activeCell="F10" sqref="F10:H20"/>
    </sheetView>
  </sheetViews>
  <sheetFormatPr defaultColWidth="8.6640625" defaultRowHeight="13.2"/>
  <cols>
    <col min="1" max="1" width="29" style="103" customWidth="1"/>
    <col min="2" max="2" width="32" style="103" customWidth="1"/>
    <col min="3" max="3" width="9.109375" style="103" customWidth="1"/>
    <col min="4" max="4" width="9" style="103" customWidth="1"/>
    <col min="5" max="7" width="8.6640625" style="103"/>
    <col min="8" max="8" width="36" style="103" customWidth="1"/>
    <col min="9" max="9" width="15.44140625" style="103" customWidth="1"/>
    <col min="10" max="12" width="8.6640625" style="103"/>
    <col min="13" max="13" width="22.44140625" style="103" customWidth="1"/>
    <col min="14" max="14" width="20.44140625" style="103" customWidth="1"/>
    <col min="15" max="15" width="34.109375" style="103" customWidth="1"/>
    <col min="16" max="16" width="17" style="103" customWidth="1"/>
    <col min="17" max="17" width="17.6640625" style="103" customWidth="1"/>
    <col min="18" max="16384" width="8.6640625" style="103"/>
  </cols>
  <sheetData>
    <row r="1" spans="1:17" ht="9" customHeight="1"/>
    <row r="2" spans="1:17">
      <c r="A2" s="104"/>
      <c r="C2" s="789" t="s">
        <v>535</v>
      </c>
      <c r="D2" s="789"/>
      <c r="E2" s="789"/>
      <c r="F2" s="789"/>
      <c r="G2" s="789"/>
      <c r="H2" s="789"/>
      <c r="I2" s="789"/>
      <c r="J2" s="789"/>
      <c r="K2" s="789"/>
      <c r="L2" s="789"/>
      <c r="M2" s="789"/>
      <c r="N2" s="789"/>
    </row>
    <row r="3" spans="1:17">
      <c r="A3" s="104"/>
      <c r="G3" s="105" t="s">
        <v>2</v>
      </c>
      <c r="H3" s="106">
        <v>5</v>
      </c>
      <c r="I3" s="107"/>
      <c r="J3" s="107"/>
      <c r="K3" s="107"/>
      <c r="L3" s="107"/>
      <c r="M3" s="107"/>
    </row>
    <row r="4" spans="1:17">
      <c r="G4" s="105" t="s">
        <v>3</v>
      </c>
      <c r="H4" s="106">
        <v>34</v>
      </c>
      <c r="I4" s="107"/>
      <c r="J4" s="107"/>
      <c r="K4" s="107"/>
      <c r="L4" s="107"/>
      <c r="M4" s="107"/>
    </row>
    <row r="5" spans="1:17">
      <c r="G5" s="105" t="s">
        <v>4</v>
      </c>
      <c r="H5" s="106" t="s">
        <v>57</v>
      </c>
      <c r="I5" s="107"/>
      <c r="J5" s="107"/>
      <c r="K5" s="107"/>
      <c r="L5" s="107"/>
      <c r="M5" s="107"/>
    </row>
    <row r="6" spans="1:17">
      <c r="C6" s="790"/>
      <c r="D6" s="790"/>
      <c r="E6" s="790"/>
      <c r="F6" s="790"/>
      <c r="G6" s="790"/>
      <c r="H6" s="791"/>
      <c r="I6" s="791"/>
      <c r="J6" s="791"/>
      <c r="K6" s="791"/>
      <c r="L6" s="791"/>
      <c r="M6" s="791"/>
      <c r="N6" s="791"/>
    </row>
    <row r="7" spans="1:17" ht="55.2" customHeight="1">
      <c r="A7" s="792" t="s">
        <v>58</v>
      </c>
      <c r="B7" s="795" t="s">
        <v>59</v>
      </c>
      <c r="C7" s="798" t="s">
        <v>121</v>
      </c>
      <c r="D7" s="798"/>
      <c r="E7" s="799" t="s">
        <v>8</v>
      </c>
      <c r="F7" s="801" t="s">
        <v>9</v>
      </c>
      <c r="G7" s="802"/>
      <c r="H7" s="802"/>
      <c r="I7" s="802"/>
      <c r="J7" s="802"/>
      <c r="K7" s="802"/>
      <c r="L7" s="802"/>
      <c r="M7" s="802"/>
      <c r="N7" s="802"/>
      <c r="O7" s="803" t="s">
        <v>10</v>
      </c>
      <c r="P7" s="803"/>
      <c r="Q7" s="803"/>
    </row>
    <row r="8" spans="1:17" ht="120" customHeight="1">
      <c r="A8" s="793"/>
      <c r="B8" s="796"/>
      <c r="C8" s="726" t="s">
        <v>11</v>
      </c>
      <c r="D8" s="726" t="s">
        <v>12</v>
      </c>
      <c r="E8" s="800"/>
      <c r="F8" s="804" t="s">
        <v>122</v>
      </c>
      <c r="G8" s="805"/>
      <c r="H8" s="806" t="s">
        <v>123</v>
      </c>
      <c r="I8" s="808" t="s">
        <v>124</v>
      </c>
      <c r="J8" s="808" t="s">
        <v>125</v>
      </c>
      <c r="K8" s="811" t="s">
        <v>126</v>
      </c>
      <c r="L8" s="812"/>
      <c r="M8" s="732" t="s">
        <v>161</v>
      </c>
      <c r="N8" s="814" t="s">
        <v>128</v>
      </c>
      <c r="O8" s="815" t="s">
        <v>17</v>
      </c>
      <c r="P8" s="816" t="s">
        <v>129</v>
      </c>
      <c r="Q8" s="816"/>
    </row>
    <row r="9" spans="1:17" ht="60" customHeight="1">
      <c r="A9" s="794"/>
      <c r="B9" s="797"/>
      <c r="C9" s="727"/>
      <c r="D9" s="727"/>
      <c r="E9" s="800"/>
      <c r="F9" s="109" t="s">
        <v>19</v>
      </c>
      <c r="G9" s="9" t="s">
        <v>20</v>
      </c>
      <c r="H9" s="807"/>
      <c r="I9" s="809"/>
      <c r="J9" s="810"/>
      <c r="K9" s="110" t="s">
        <v>130</v>
      </c>
      <c r="L9" s="111" t="s">
        <v>131</v>
      </c>
      <c r="M9" s="813"/>
      <c r="N9" s="814"/>
      <c r="O9" s="815"/>
      <c r="P9" s="108" t="s">
        <v>21</v>
      </c>
      <c r="Q9" s="108" t="s">
        <v>22</v>
      </c>
    </row>
    <row r="10" spans="1:17" ht="54" customHeight="1">
      <c r="A10" s="817" t="s">
        <v>64</v>
      </c>
      <c r="B10" s="112" t="s">
        <v>65</v>
      </c>
      <c r="C10" s="113">
        <v>5</v>
      </c>
      <c r="D10" s="113"/>
      <c r="E10" s="114">
        <f t="shared" ref="E10:E23" si="0">C10+D10</f>
        <v>5</v>
      </c>
      <c r="F10" s="680" t="s">
        <v>24</v>
      </c>
      <c r="G10" s="681" t="s">
        <v>25</v>
      </c>
      <c r="H10" s="686" t="s">
        <v>539</v>
      </c>
      <c r="I10" s="116" t="s">
        <v>26</v>
      </c>
      <c r="J10" s="118" t="s">
        <v>66</v>
      </c>
      <c r="K10" s="116" t="s">
        <v>132</v>
      </c>
      <c r="L10" s="116" t="s">
        <v>132</v>
      </c>
      <c r="M10" s="119"/>
      <c r="N10" s="117"/>
      <c r="O10" s="120" t="s">
        <v>162</v>
      </c>
      <c r="P10" s="121" t="s">
        <v>29</v>
      </c>
      <c r="Q10" s="643" t="s">
        <v>132</v>
      </c>
    </row>
    <row r="11" spans="1:17" ht="63.75" customHeight="1">
      <c r="A11" s="818"/>
      <c r="B11" s="123" t="s">
        <v>68</v>
      </c>
      <c r="C11" s="124">
        <v>4</v>
      </c>
      <c r="D11" s="124"/>
      <c r="E11" s="125">
        <f t="shared" si="0"/>
        <v>4</v>
      </c>
      <c r="F11" s="682" t="s">
        <v>69</v>
      </c>
      <c r="G11" s="671" t="s">
        <v>134</v>
      </c>
      <c r="H11" s="662" t="s">
        <v>540</v>
      </c>
      <c r="I11" s="116" t="s">
        <v>26</v>
      </c>
      <c r="J11" s="118" t="s">
        <v>66</v>
      </c>
      <c r="K11" s="116" t="s">
        <v>132</v>
      </c>
      <c r="L11" s="116" t="s">
        <v>132</v>
      </c>
      <c r="M11" s="128"/>
      <c r="N11" s="119"/>
      <c r="O11" s="120" t="s">
        <v>163</v>
      </c>
      <c r="P11" s="121" t="s">
        <v>29</v>
      </c>
      <c r="Q11" s="643" t="s">
        <v>132</v>
      </c>
    </row>
    <row r="12" spans="1:17" ht="32.25" customHeight="1">
      <c r="A12" s="819" t="s">
        <v>136</v>
      </c>
      <c r="B12" s="123" t="s">
        <v>73</v>
      </c>
      <c r="C12" s="124"/>
      <c r="D12" s="124"/>
      <c r="E12" s="125">
        <f t="shared" si="0"/>
        <v>0</v>
      </c>
      <c r="F12" s="682"/>
      <c r="G12" s="671"/>
      <c r="H12" s="670"/>
      <c r="I12" s="119"/>
      <c r="J12" s="127"/>
      <c r="K12" s="127"/>
      <c r="L12" s="127"/>
      <c r="M12" s="128"/>
      <c r="N12" s="119"/>
      <c r="O12" s="120"/>
      <c r="P12" s="131"/>
      <c r="Q12" s="129"/>
    </row>
    <row r="13" spans="1:17" ht="74.25" customHeight="1">
      <c r="A13" s="818"/>
      <c r="B13" s="123" t="s">
        <v>74</v>
      </c>
      <c r="C13" s="124"/>
      <c r="D13" s="124"/>
      <c r="E13" s="125">
        <f t="shared" si="0"/>
        <v>0</v>
      </c>
      <c r="F13" s="682"/>
      <c r="G13" s="671"/>
      <c r="H13" s="670"/>
      <c r="I13" s="119"/>
      <c r="J13" s="127"/>
      <c r="K13" s="127"/>
      <c r="L13" s="127"/>
      <c r="M13" s="128"/>
      <c r="N13" s="119"/>
      <c r="O13" s="120"/>
      <c r="P13" s="131"/>
      <c r="Q13" s="129"/>
    </row>
    <row r="14" spans="1:17" ht="82.5" customHeight="1">
      <c r="A14" s="132" t="s">
        <v>137</v>
      </c>
      <c r="B14" s="123" t="s">
        <v>570</v>
      </c>
      <c r="C14" s="124">
        <v>2</v>
      </c>
      <c r="D14" s="124"/>
      <c r="E14" s="125">
        <f t="shared" si="0"/>
        <v>2</v>
      </c>
      <c r="F14" s="682" t="s">
        <v>80</v>
      </c>
      <c r="G14" s="671" t="s">
        <v>138</v>
      </c>
      <c r="H14" s="662" t="s">
        <v>541</v>
      </c>
      <c r="I14" s="116" t="s">
        <v>26</v>
      </c>
      <c r="J14" s="118" t="s">
        <v>139</v>
      </c>
      <c r="K14" s="116" t="s">
        <v>132</v>
      </c>
      <c r="L14" s="116" t="s">
        <v>132</v>
      </c>
      <c r="M14" s="119"/>
      <c r="N14" s="119"/>
      <c r="O14" s="120" t="s">
        <v>164</v>
      </c>
      <c r="P14" s="121" t="s">
        <v>29</v>
      </c>
      <c r="Q14" s="643" t="s">
        <v>132</v>
      </c>
    </row>
    <row r="15" spans="1:17" ht="57.75" customHeight="1">
      <c r="A15" s="130" t="s">
        <v>75</v>
      </c>
      <c r="B15" s="123" t="s">
        <v>76</v>
      </c>
      <c r="C15" s="124">
        <v>4</v>
      </c>
      <c r="D15" s="124">
        <v>1</v>
      </c>
      <c r="E15" s="125">
        <f t="shared" si="0"/>
        <v>5</v>
      </c>
      <c r="F15" s="683" t="s">
        <v>585</v>
      </c>
      <c r="G15" s="671" t="s">
        <v>586</v>
      </c>
      <c r="H15" s="662" t="s">
        <v>543</v>
      </c>
      <c r="I15" s="116" t="s">
        <v>26</v>
      </c>
      <c r="J15" s="118" t="s">
        <v>66</v>
      </c>
      <c r="K15" s="116" t="s">
        <v>132</v>
      </c>
      <c r="L15" s="116" t="s">
        <v>132</v>
      </c>
      <c r="M15" s="119"/>
      <c r="N15" s="119"/>
      <c r="O15" s="120" t="s">
        <v>165</v>
      </c>
      <c r="P15" s="121" t="s">
        <v>29</v>
      </c>
      <c r="Q15" s="643" t="s">
        <v>132</v>
      </c>
    </row>
    <row r="16" spans="1:17" ht="60" customHeight="1">
      <c r="A16" s="134" t="s">
        <v>78</v>
      </c>
      <c r="B16" s="123" t="s">
        <v>79</v>
      </c>
      <c r="C16" s="124">
        <v>2</v>
      </c>
      <c r="D16" s="124"/>
      <c r="E16" s="125">
        <f t="shared" si="0"/>
        <v>2</v>
      </c>
      <c r="F16" s="682" t="s">
        <v>80</v>
      </c>
      <c r="G16" s="671" t="s">
        <v>138</v>
      </c>
      <c r="H16" s="662" t="s">
        <v>545</v>
      </c>
      <c r="I16" s="116" t="s">
        <v>26</v>
      </c>
      <c r="J16" s="118" t="s">
        <v>66</v>
      </c>
      <c r="K16" s="116" t="s">
        <v>132</v>
      </c>
      <c r="L16" s="116" t="s">
        <v>132</v>
      </c>
      <c r="M16" s="119"/>
      <c r="N16" s="119"/>
      <c r="O16" s="120" t="s">
        <v>166</v>
      </c>
      <c r="P16" s="121" t="s">
        <v>29</v>
      </c>
      <c r="Q16" s="643" t="s">
        <v>132</v>
      </c>
    </row>
    <row r="17" spans="1:17" ht="54" customHeight="1">
      <c r="A17" s="820" t="s">
        <v>83</v>
      </c>
      <c r="B17" s="123" t="s">
        <v>45</v>
      </c>
      <c r="C17" s="124">
        <v>1</v>
      </c>
      <c r="D17" s="124"/>
      <c r="E17" s="125">
        <f t="shared" si="0"/>
        <v>1</v>
      </c>
      <c r="F17" s="684" t="s">
        <v>84</v>
      </c>
      <c r="G17" s="685" t="s">
        <v>143</v>
      </c>
      <c r="H17" s="664" t="s">
        <v>548</v>
      </c>
      <c r="I17" s="116" t="s">
        <v>26</v>
      </c>
      <c r="J17" s="118" t="s">
        <v>66</v>
      </c>
      <c r="K17" s="116" t="s">
        <v>132</v>
      </c>
      <c r="L17" s="116" t="s">
        <v>132</v>
      </c>
      <c r="M17" s="137"/>
      <c r="N17" s="137"/>
      <c r="O17" s="120" t="s">
        <v>167</v>
      </c>
      <c r="P17" s="121" t="s">
        <v>29</v>
      </c>
      <c r="Q17" s="643" t="s">
        <v>132</v>
      </c>
    </row>
    <row r="18" spans="1:17" ht="79.2">
      <c r="A18" s="820"/>
      <c r="B18" s="123" t="s">
        <v>87</v>
      </c>
      <c r="C18" s="124">
        <v>1</v>
      </c>
      <c r="D18" s="124"/>
      <c r="E18" s="125">
        <f t="shared" si="0"/>
        <v>1</v>
      </c>
      <c r="F18" s="684" t="s">
        <v>84</v>
      </c>
      <c r="G18" s="685" t="s">
        <v>143</v>
      </c>
      <c r="H18" s="664" t="s">
        <v>542</v>
      </c>
      <c r="I18" s="116" t="s">
        <v>26</v>
      </c>
      <c r="J18" s="118" t="s">
        <v>66</v>
      </c>
      <c r="K18" s="116" t="s">
        <v>132</v>
      </c>
      <c r="L18" s="116" t="s">
        <v>132</v>
      </c>
      <c r="M18" s="137"/>
      <c r="N18" s="137"/>
      <c r="O18" s="120" t="s">
        <v>168</v>
      </c>
      <c r="P18" s="121" t="s">
        <v>29</v>
      </c>
      <c r="Q18" s="643" t="s">
        <v>132</v>
      </c>
    </row>
    <row r="19" spans="1:17" ht="82.5" customHeight="1">
      <c r="A19" s="134" t="s">
        <v>89</v>
      </c>
      <c r="B19" s="123" t="s">
        <v>90</v>
      </c>
      <c r="C19" s="124">
        <v>1</v>
      </c>
      <c r="D19" s="124"/>
      <c r="E19" s="125">
        <f t="shared" si="0"/>
        <v>1</v>
      </c>
      <c r="F19" s="682" t="s">
        <v>84</v>
      </c>
      <c r="G19" s="671" t="s">
        <v>143</v>
      </c>
      <c r="H19" s="662" t="s">
        <v>544</v>
      </c>
      <c r="I19" s="116" t="s">
        <v>26</v>
      </c>
      <c r="J19" s="118" t="s">
        <v>66</v>
      </c>
      <c r="K19" s="116" t="s">
        <v>132</v>
      </c>
      <c r="L19" s="116" t="s">
        <v>132</v>
      </c>
      <c r="M19" s="119"/>
      <c r="N19" s="119"/>
      <c r="O19" s="120" t="s">
        <v>169</v>
      </c>
      <c r="P19" s="121" t="s">
        <v>29</v>
      </c>
      <c r="Q19" s="643" t="s">
        <v>132</v>
      </c>
    </row>
    <row r="20" spans="1:17" ht="57" customHeight="1">
      <c r="A20" s="134" t="s">
        <v>92</v>
      </c>
      <c r="B20" s="123" t="s">
        <v>92</v>
      </c>
      <c r="C20" s="124">
        <v>2</v>
      </c>
      <c r="D20" s="124"/>
      <c r="E20" s="125">
        <f t="shared" si="0"/>
        <v>2</v>
      </c>
      <c r="F20" s="682" t="s">
        <v>80</v>
      </c>
      <c r="G20" s="671" t="s">
        <v>138</v>
      </c>
      <c r="H20" s="662" t="s">
        <v>547</v>
      </c>
      <c r="I20" s="116" t="s">
        <v>26</v>
      </c>
      <c r="J20" s="118" t="s">
        <v>66</v>
      </c>
      <c r="K20" s="116" t="s">
        <v>132</v>
      </c>
      <c r="L20" s="116" t="s">
        <v>132</v>
      </c>
      <c r="M20" s="119"/>
      <c r="N20" s="119"/>
      <c r="O20" s="120" t="s">
        <v>147</v>
      </c>
      <c r="P20" s="182" t="s">
        <v>29</v>
      </c>
      <c r="Q20" s="645" t="s">
        <v>132</v>
      </c>
    </row>
    <row r="21" spans="1:17">
      <c r="A21" s="138"/>
      <c r="B21" s="139"/>
      <c r="C21" s="124"/>
      <c r="D21" s="124"/>
      <c r="E21" s="125">
        <f t="shared" si="0"/>
        <v>0</v>
      </c>
      <c r="F21" s="126"/>
      <c r="G21" s="127"/>
      <c r="H21" s="119"/>
      <c r="I21" s="119"/>
      <c r="J21" s="127"/>
      <c r="K21" s="127"/>
      <c r="L21" s="127"/>
      <c r="M21" s="119"/>
      <c r="N21" s="119"/>
      <c r="O21" s="120"/>
      <c r="P21" s="182"/>
      <c r="Q21" s="129"/>
    </row>
    <row r="22" spans="1:17">
      <c r="A22" s="138"/>
      <c r="B22" s="139"/>
      <c r="C22" s="124"/>
      <c r="D22" s="124"/>
      <c r="E22" s="125">
        <f t="shared" si="0"/>
        <v>0</v>
      </c>
      <c r="F22" s="126"/>
      <c r="G22" s="127"/>
      <c r="H22" s="119"/>
      <c r="I22" s="119"/>
      <c r="J22" s="127"/>
      <c r="K22" s="127"/>
      <c r="L22" s="127"/>
      <c r="M22" s="119"/>
      <c r="N22" s="119"/>
      <c r="O22" s="120"/>
      <c r="P22" s="183"/>
      <c r="Q22" s="129"/>
    </row>
    <row r="23" spans="1:17">
      <c r="A23" s="138"/>
      <c r="B23" s="139"/>
      <c r="C23" s="124"/>
      <c r="D23" s="124"/>
      <c r="E23" s="125">
        <f t="shared" si="0"/>
        <v>0</v>
      </c>
      <c r="F23" s="126"/>
      <c r="G23" s="127"/>
      <c r="H23" s="119"/>
      <c r="I23" s="119"/>
      <c r="J23" s="127"/>
      <c r="K23" s="127"/>
      <c r="L23" s="127"/>
      <c r="M23" s="119"/>
      <c r="N23" s="119"/>
      <c r="O23" s="120"/>
      <c r="P23" s="183"/>
      <c r="Q23" s="129"/>
    </row>
    <row r="24" spans="1:17" ht="36" customHeight="1">
      <c r="A24" s="821" t="s">
        <v>50</v>
      </c>
      <c r="B24" s="822"/>
      <c r="C24" s="140"/>
      <c r="D24" s="140"/>
      <c r="E24" s="125"/>
      <c r="F24" s="141"/>
      <c r="G24" s="142"/>
      <c r="H24" s="31"/>
      <c r="I24" s="31"/>
      <c r="J24" s="142"/>
      <c r="K24" s="142"/>
      <c r="L24" s="142"/>
      <c r="M24" s="31"/>
      <c r="N24" s="31"/>
      <c r="O24" s="143"/>
      <c r="P24" s="144"/>
      <c r="Q24" s="129"/>
    </row>
    <row r="25" spans="1:17">
      <c r="A25" s="823"/>
      <c r="B25" s="824"/>
      <c r="C25" s="140"/>
      <c r="D25" s="124"/>
      <c r="E25" s="125">
        <f t="shared" ref="E25:E32" si="1">D25</f>
        <v>0</v>
      </c>
      <c r="F25" s="126"/>
      <c r="G25" s="127"/>
      <c r="H25" s="119"/>
      <c r="I25" s="119"/>
      <c r="J25" s="127"/>
      <c r="K25" s="142"/>
      <c r="L25" s="142"/>
      <c r="M25" s="31"/>
      <c r="N25" s="31"/>
      <c r="O25" s="145"/>
      <c r="P25" s="144"/>
      <c r="Q25" s="129"/>
    </row>
    <row r="26" spans="1:17">
      <c r="A26" s="823"/>
      <c r="B26" s="824"/>
      <c r="C26" s="140"/>
      <c r="D26" s="124"/>
      <c r="E26" s="125">
        <f t="shared" si="1"/>
        <v>0</v>
      </c>
      <c r="F26" s="126"/>
      <c r="G26" s="127"/>
      <c r="H26" s="119"/>
      <c r="I26" s="119"/>
      <c r="J26" s="127"/>
      <c r="K26" s="142"/>
      <c r="L26" s="142"/>
      <c r="M26" s="31"/>
      <c r="N26" s="31"/>
      <c r="O26" s="145"/>
      <c r="P26" s="144"/>
      <c r="Q26" s="129"/>
    </row>
    <row r="27" spans="1:17">
      <c r="A27" s="823"/>
      <c r="B27" s="824"/>
      <c r="C27" s="140"/>
      <c r="D27" s="124"/>
      <c r="E27" s="125">
        <f t="shared" si="1"/>
        <v>0</v>
      </c>
      <c r="F27" s="126"/>
      <c r="G27" s="127"/>
      <c r="H27" s="119"/>
      <c r="I27" s="119"/>
      <c r="J27" s="127"/>
      <c r="K27" s="142"/>
      <c r="L27" s="142"/>
      <c r="M27" s="31"/>
      <c r="N27" s="31"/>
      <c r="O27" s="145"/>
      <c r="P27" s="144"/>
      <c r="Q27" s="129"/>
    </row>
    <row r="28" spans="1:17">
      <c r="A28" s="824"/>
      <c r="B28" s="825"/>
      <c r="C28" s="140"/>
      <c r="D28" s="124"/>
      <c r="E28" s="125">
        <f t="shared" si="1"/>
        <v>0</v>
      </c>
      <c r="F28" s="126"/>
      <c r="G28" s="127"/>
      <c r="H28" s="119"/>
      <c r="I28" s="119"/>
      <c r="J28" s="127"/>
      <c r="K28" s="142"/>
      <c r="L28" s="142"/>
      <c r="M28" s="31"/>
      <c r="N28" s="31"/>
      <c r="O28" s="145"/>
      <c r="P28" s="144"/>
      <c r="Q28" s="129"/>
    </row>
    <row r="29" spans="1:17">
      <c r="A29" s="824"/>
      <c r="B29" s="825"/>
      <c r="C29" s="140"/>
      <c r="D29" s="124"/>
      <c r="E29" s="125">
        <f t="shared" si="1"/>
        <v>0</v>
      </c>
      <c r="F29" s="126"/>
      <c r="G29" s="127"/>
      <c r="H29" s="119"/>
      <c r="I29" s="119"/>
      <c r="J29" s="127"/>
      <c r="K29" s="142"/>
      <c r="L29" s="142"/>
      <c r="M29" s="31"/>
      <c r="N29" s="31"/>
      <c r="O29" s="145"/>
      <c r="P29" s="144"/>
      <c r="Q29" s="129"/>
    </row>
    <row r="30" spans="1:17">
      <c r="A30" s="823"/>
      <c r="B30" s="824"/>
      <c r="C30" s="140"/>
      <c r="D30" s="124"/>
      <c r="E30" s="125">
        <f t="shared" si="1"/>
        <v>0</v>
      </c>
      <c r="F30" s="126"/>
      <c r="G30" s="127"/>
      <c r="H30" s="119"/>
      <c r="I30" s="119"/>
      <c r="J30" s="127"/>
      <c r="K30" s="142"/>
      <c r="L30" s="142"/>
      <c r="M30" s="31"/>
      <c r="N30" s="31"/>
      <c r="O30" s="145"/>
      <c r="P30" s="144"/>
      <c r="Q30" s="129"/>
    </row>
    <row r="31" spans="1:17">
      <c r="A31" s="823"/>
      <c r="B31" s="824"/>
      <c r="C31" s="140"/>
      <c r="D31" s="124"/>
      <c r="E31" s="125">
        <f t="shared" si="1"/>
        <v>0</v>
      </c>
      <c r="F31" s="126"/>
      <c r="G31" s="127"/>
      <c r="H31" s="119"/>
      <c r="I31" s="119"/>
      <c r="J31" s="127"/>
      <c r="K31" s="142"/>
      <c r="L31" s="142"/>
      <c r="M31" s="31"/>
      <c r="N31" s="31"/>
      <c r="O31" s="145"/>
      <c r="P31" s="144"/>
      <c r="Q31" s="129"/>
    </row>
    <row r="32" spans="1:17">
      <c r="A32" s="857"/>
      <c r="B32" s="858"/>
      <c r="C32" s="140"/>
      <c r="D32" s="124"/>
      <c r="E32" s="125">
        <f t="shared" si="1"/>
        <v>0</v>
      </c>
      <c r="F32" s="184"/>
      <c r="G32" s="185"/>
      <c r="H32" s="119"/>
      <c r="I32" s="119"/>
      <c r="J32" s="127"/>
      <c r="K32" s="142"/>
      <c r="L32" s="142"/>
      <c r="M32" s="31"/>
      <c r="N32" s="31"/>
      <c r="O32" s="145"/>
      <c r="P32" s="144"/>
      <c r="Q32" s="129"/>
    </row>
    <row r="33" spans="1:16" ht="39.75" customHeight="1">
      <c r="A33" s="826" t="s">
        <v>52</v>
      </c>
      <c r="B33" s="827"/>
      <c r="C33" s="146">
        <f>SUM(C10:C32)</f>
        <v>22</v>
      </c>
      <c r="D33" s="146">
        <f>SUM(D10:D32)</f>
        <v>1</v>
      </c>
      <c r="E33" s="147">
        <f>C33+D33</f>
        <v>23</v>
      </c>
      <c r="F33" s="148" t="s">
        <v>95</v>
      </c>
      <c r="G33" s="148" t="s">
        <v>96</v>
      </c>
      <c r="P33" s="149"/>
    </row>
    <row r="34" spans="1:16">
      <c r="A34" s="150" t="s">
        <v>97</v>
      </c>
      <c r="B34" s="150"/>
      <c r="C34" s="151">
        <v>22</v>
      </c>
      <c r="D34" s="151">
        <v>1</v>
      </c>
      <c r="E34" s="151">
        <v>23</v>
      </c>
      <c r="F34" s="152">
        <v>8</v>
      </c>
      <c r="G34" s="152">
        <v>31</v>
      </c>
    </row>
    <row r="35" spans="1:16">
      <c r="A35" s="150" t="s">
        <v>148</v>
      </c>
      <c r="B35" s="150"/>
      <c r="C35" s="153">
        <v>23</v>
      </c>
      <c r="D35" s="153">
        <v>3</v>
      </c>
      <c r="E35" s="151">
        <v>26</v>
      </c>
      <c r="F35" s="152">
        <v>5</v>
      </c>
      <c r="G35" s="152">
        <v>31</v>
      </c>
    </row>
    <row r="38" spans="1:16">
      <c r="A38" s="828" t="s">
        <v>98</v>
      </c>
      <c r="B38" s="828"/>
      <c r="C38" s="154"/>
      <c r="D38" s="154"/>
      <c r="E38" s="154"/>
      <c r="F38" s="154"/>
      <c r="G38" s="154"/>
      <c r="H38" s="154"/>
      <c r="I38" s="154"/>
      <c r="J38" s="154"/>
    </row>
    <row r="39" spans="1:16" ht="66">
      <c r="A39" s="155" t="s">
        <v>99</v>
      </c>
      <c r="B39" s="156" t="s">
        <v>100</v>
      </c>
      <c r="C39" s="86" t="s">
        <v>101</v>
      </c>
      <c r="D39" s="829" t="s">
        <v>102</v>
      </c>
      <c r="E39" s="830"/>
      <c r="F39" s="830"/>
      <c r="G39" s="830"/>
      <c r="H39" s="829" t="s">
        <v>103</v>
      </c>
      <c r="I39" s="831"/>
      <c r="J39" s="831"/>
    </row>
    <row r="40" spans="1:16">
      <c r="A40" s="832" t="s">
        <v>104</v>
      </c>
      <c r="B40" s="158"/>
      <c r="C40" s="159"/>
      <c r="D40" s="833"/>
      <c r="E40" s="833"/>
      <c r="F40" s="833"/>
      <c r="G40" s="833"/>
      <c r="H40" s="833"/>
      <c r="I40" s="833"/>
      <c r="J40" s="833"/>
    </row>
    <row r="41" spans="1:16">
      <c r="A41" s="832"/>
      <c r="B41" s="160"/>
      <c r="C41" s="160"/>
      <c r="D41" s="833"/>
      <c r="E41" s="833"/>
      <c r="F41" s="833"/>
      <c r="G41" s="833"/>
      <c r="H41" s="833"/>
      <c r="I41" s="833"/>
      <c r="J41" s="833"/>
    </row>
    <row r="42" spans="1:16">
      <c r="A42" s="832"/>
      <c r="B42" s="161"/>
      <c r="C42" s="159"/>
      <c r="D42" s="833"/>
      <c r="E42" s="833"/>
      <c r="F42" s="833"/>
      <c r="G42" s="833"/>
      <c r="H42" s="833"/>
      <c r="I42" s="833"/>
      <c r="J42" s="833"/>
    </row>
    <row r="43" spans="1:16">
      <c r="A43" s="832"/>
      <c r="B43" s="161"/>
      <c r="C43" s="159"/>
      <c r="D43" s="833"/>
      <c r="E43" s="833"/>
      <c r="F43" s="833"/>
      <c r="G43" s="833"/>
      <c r="H43" s="833"/>
      <c r="I43" s="833"/>
      <c r="J43" s="833"/>
    </row>
    <row r="44" spans="1:16" ht="79.8" thickBot="1">
      <c r="A44" s="157" t="s">
        <v>107</v>
      </c>
      <c r="B44" s="162" t="s">
        <v>170</v>
      </c>
      <c r="C44" s="159">
        <v>1</v>
      </c>
      <c r="D44" s="771" t="s">
        <v>109</v>
      </c>
      <c r="E44" s="772"/>
      <c r="F44" s="772"/>
      <c r="G44" s="773"/>
      <c r="H44" s="774">
        <v>50</v>
      </c>
      <c r="I44" s="775"/>
      <c r="J44" s="775"/>
    </row>
    <row r="45" spans="1:16" ht="40.200000000000003" thickBot="1">
      <c r="A45" s="832" t="s">
        <v>108</v>
      </c>
      <c r="B45" s="641" t="s">
        <v>581</v>
      </c>
      <c r="C45" s="159">
        <v>1</v>
      </c>
      <c r="D45" s="771" t="s">
        <v>109</v>
      </c>
      <c r="E45" s="772"/>
      <c r="F45" s="772"/>
      <c r="G45" s="773"/>
      <c r="H45" s="774">
        <v>50</v>
      </c>
      <c r="I45" s="775"/>
      <c r="J45" s="775"/>
    </row>
    <row r="46" spans="1:16" ht="53.4" thickBot="1">
      <c r="A46" s="832"/>
      <c r="B46" s="163" t="s">
        <v>150</v>
      </c>
      <c r="C46" s="159">
        <v>1</v>
      </c>
      <c r="D46" s="771" t="s">
        <v>109</v>
      </c>
      <c r="E46" s="772"/>
      <c r="F46" s="772"/>
      <c r="G46" s="773"/>
      <c r="H46" s="774">
        <v>50</v>
      </c>
      <c r="I46" s="775"/>
      <c r="J46" s="775"/>
    </row>
    <row r="47" spans="1:16">
      <c r="A47" s="832"/>
      <c r="B47" s="161"/>
      <c r="C47" s="159"/>
      <c r="D47" s="833"/>
      <c r="E47" s="833"/>
      <c r="F47" s="833"/>
      <c r="G47" s="833"/>
      <c r="H47" s="833"/>
      <c r="I47" s="833"/>
      <c r="J47" s="833"/>
    </row>
    <row r="48" spans="1:16">
      <c r="A48" s="832" t="s">
        <v>111</v>
      </c>
      <c r="B48" s="186"/>
      <c r="C48" s="159"/>
      <c r="D48" s="833"/>
      <c r="E48" s="833"/>
      <c r="F48" s="833"/>
      <c r="G48" s="833"/>
      <c r="H48" s="833"/>
      <c r="I48" s="833"/>
      <c r="J48" s="833"/>
    </row>
    <row r="49" spans="1:10" ht="79.2">
      <c r="A49" s="832"/>
      <c r="B49" s="187" t="s">
        <v>152</v>
      </c>
      <c r="C49" s="159">
        <v>1</v>
      </c>
      <c r="D49" s="771" t="s">
        <v>115</v>
      </c>
      <c r="E49" s="772"/>
      <c r="F49" s="772"/>
      <c r="G49" s="773"/>
      <c r="H49" s="774">
        <v>50</v>
      </c>
      <c r="I49" s="775"/>
      <c r="J49" s="775"/>
    </row>
    <row r="50" spans="1:10" ht="79.2">
      <c r="A50" s="832"/>
      <c r="B50" s="188" t="s">
        <v>151</v>
      </c>
      <c r="C50" s="159">
        <v>1</v>
      </c>
      <c r="D50" s="771" t="s">
        <v>115</v>
      </c>
      <c r="E50" s="772"/>
      <c r="F50" s="772"/>
      <c r="G50" s="773"/>
      <c r="H50" s="774">
        <v>50</v>
      </c>
      <c r="I50" s="775"/>
      <c r="J50" s="775"/>
    </row>
    <row r="51" spans="1:10">
      <c r="A51" s="832"/>
      <c r="B51" s="187"/>
      <c r="C51" s="159"/>
      <c r="D51" s="833"/>
      <c r="E51" s="833"/>
      <c r="F51" s="833"/>
      <c r="G51" s="833"/>
      <c r="H51" s="833"/>
      <c r="I51" s="833"/>
      <c r="J51" s="833"/>
    </row>
    <row r="52" spans="1:10" ht="13.8" thickBot="1">
      <c r="A52" s="157" t="s">
        <v>112</v>
      </c>
      <c r="B52" s="189"/>
      <c r="C52" s="159"/>
      <c r="D52" s="833"/>
      <c r="E52" s="833"/>
      <c r="F52" s="833"/>
      <c r="G52" s="833"/>
      <c r="H52" s="833"/>
      <c r="I52" s="833"/>
      <c r="J52" s="833"/>
    </row>
    <row r="53" spans="1:10" ht="66.599999999999994" thickBot="1">
      <c r="A53" s="595"/>
      <c r="B53" s="191" t="s">
        <v>190</v>
      </c>
      <c r="C53" s="159" t="s">
        <v>538</v>
      </c>
      <c r="D53" s="833"/>
      <c r="E53" s="833"/>
      <c r="F53" s="833"/>
      <c r="G53" s="833"/>
      <c r="H53" s="833"/>
      <c r="I53" s="833"/>
      <c r="J53" s="833"/>
    </row>
    <row r="54" spans="1:10">
      <c r="A54" s="832" t="s">
        <v>116</v>
      </c>
      <c r="B54" s="192"/>
      <c r="C54" s="196"/>
      <c r="D54" s="839"/>
      <c r="E54" s="839"/>
      <c r="F54" s="839"/>
      <c r="G54" s="839"/>
      <c r="H54" s="839"/>
      <c r="I54" s="839"/>
      <c r="J54" s="839"/>
    </row>
    <row r="55" spans="1:10" ht="52.8">
      <c r="A55" s="832"/>
      <c r="B55" s="192" t="s">
        <v>156</v>
      </c>
      <c r="C55" s="159">
        <v>1</v>
      </c>
      <c r="D55" s="771" t="s">
        <v>115</v>
      </c>
      <c r="E55" s="772"/>
      <c r="F55" s="772"/>
      <c r="G55" s="773"/>
      <c r="H55" s="774">
        <v>50</v>
      </c>
      <c r="I55" s="775"/>
      <c r="J55" s="775"/>
    </row>
    <row r="56" spans="1:10" ht="15.6">
      <c r="A56" s="832"/>
      <c r="B56" s="193"/>
      <c r="C56" s="159"/>
      <c r="D56" s="771"/>
      <c r="E56" s="772"/>
      <c r="F56" s="772"/>
      <c r="G56" s="773"/>
      <c r="H56" s="774"/>
      <c r="I56" s="775"/>
      <c r="J56" s="775"/>
    </row>
    <row r="57" spans="1:10">
      <c r="A57" s="154"/>
      <c r="B57" s="167" t="s">
        <v>117</v>
      </c>
      <c r="C57" s="168">
        <f>SUM(C40:C56)</f>
        <v>6</v>
      </c>
      <c r="D57" s="839"/>
      <c r="E57" s="839"/>
      <c r="F57" s="839"/>
      <c r="G57" s="839"/>
      <c r="H57" s="839"/>
      <c r="I57" s="839"/>
      <c r="J57" s="839"/>
    </row>
  </sheetData>
  <sheetProtection formatRows="0"/>
  <mergeCells count="76">
    <mergeCell ref="A54:A56"/>
    <mergeCell ref="D54:G54"/>
    <mergeCell ref="H54:J54"/>
    <mergeCell ref="D55:G55"/>
    <mergeCell ref="H55:J55"/>
    <mergeCell ref="D56:G56"/>
    <mergeCell ref="H56:J56"/>
    <mergeCell ref="D52:G52"/>
    <mergeCell ref="H52:J52"/>
    <mergeCell ref="D53:G53"/>
    <mergeCell ref="H53:J53"/>
    <mergeCell ref="D57:G57"/>
    <mergeCell ref="H57:J57"/>
    <mergeCell ref="A48:A51"/>
    <mergeCell ref="D48:G48"/>
    <mergeCell ref="H48:J48"/>
    <mergeCell ref="D49:G49"/>
    <mergeCell ref="H49:J49"/>
    <mergeCell ref="D50:G50"/>
    <mergeCell ref="H50:J50"/>
    <mergeCell ref="D51:G51"/>
    <mergeCell ref="H51:J51"/>
    <mergeCell ref="D44:G44"/>
    <mergeCell ref="H44:J44"/>
    <mergeCell ref="A45:A47"/>
    <mergeCell ref="D45:G45"/>
    <mergeCell ref="H45:J45"/>
    <mergeCell ref="D46:G46"/>
    <mergeCell ref="H46:J46"/>
    <mergeCell ref="D47:G47"/>
    <mergeCell ref="H47:J47"/>
    <mergeCell ref="H39:J39"/>
    <mergeCell ref="A40:A43"/>
    <mergeCell ref="D40:G40"/>
    <mergeCell ref="H40:J40"/>
    <mergeCell ref="D41:G41"/>
    <mergeCell ref="H41:J41"/>
    <mergeCell ref="D42:G42"/>
    <mergeCell ref="H42:J42"/>
    <mergeCell ref="D43:G43"/>
    <mergeCell ref="H43:J43"/>
    <mergeCell ref="A31:B31"/>
    <mergeCell ref="A32:B32"/>
    <mergeCell ref="A33:B33"/>
    <mergeCell ref="A38:B38"/>
    <mergeCell ref="D39:G39"/>
    <mergeCell ref="A26:B26"/>
    <mergeCell ref="A27:B27"/>
    <mergeCell ref="A28:B28"/>
    <mergeCell ref="A29:B29"/>
    <mergeCell ref="A30:B30"/>
    <mergeCell ref="A10:A11"/>
    <mergeCell ref="A12:A13"/>
    <mergeCell ref="A17:A18"/>
    <mergeCell ref="A24:B24"/>
    <mergeCell ref="A25:B25"/>
    <mergeCell ref="O7:Q7"/>
    <mergeCell ref="C8:C9"/>
    <mergeCell ref="D8:D9"/>
    <mergeCell ref="F8:G8"/>
    <mergeCell ref="H8:H9"/>
    <mergeCell ref="I8:I9"/>
    <mergeCell ref="J8:J9"/>
    <mergeCell ref="K8:L8"/>
    <mergeCell ref="M8:M9"/>
    <mergeCell ref="N8:N9"/>
    <mergeCell ref="O8:O9"/>
    <mergeCell ref="P8:Q8"/>
    <mergeCell ref="C2:N2"/>
    <mergeCell ref="C6:G6"/>
    <mergeCell ref="H6:N6"/>
    <mergeCell ref="A7:A9"/>
    <mergeCell ref="B7:B9"/>
    <mergeCell ref="C7:D7"/>
    <mergeCell ref="E7:E9"/>
    <mergeCell ref="F7:N7"/>
  </mergeCells>
  <hyperlinks>
    <hyperlink ref="B46" r:id="rId1" xr:uid="{00000000-0004-0000-0A00-000001000000}"/>
    <hyperlink ref="B49" r:id="rId2" xr:uid="{00000000-0004-0000-0A00-000002000000}"/>
    <hyperlink ref="B50" r:id="rId3" xr:uid="{00000000-0004-0000-0A00-000003000000}"/>
    <hyperlink ref="B55" r:id="rId4" xr:uid="{00000000-0004-0000-0A00-000005000000}"/>
    <hyperlink ref="B53" r:id="rId5" xr:uid="{97957E60-B6C3-446A-9438-D635F5F6CFF4}"/>
    <hyperlink ref="H10" r:id="rId6" xr:uid="{24449C6A-F519-4041-955C-08586C25F98C}"/>
    <hyperlink ref="H11" r:id="rId7" xr:uid="{826C145F-CDE3-4F48-B9C7-956140842CC1}"/>
    <hyperlink ref="H14" r:id="rId8" xr:uid="{F2D98DED-A4AF-41A3-83F4-DBCB5A9B2914}"/>
    <hyperlink ref="H15" r:id="rId9" xr:uid="{4891F35D-3644-49A9-9608-2CC1875F97E6}"/>
    <hyperlink ref="H16" r:id="rId10" xr:uid="{7B24AA60-622A-4A37-9550-D6CB5E6D233D}"/>
    <hyperlink ref="H17" r:id="rId11" xr:uid="{372C54AD-FF1A-47CE-B8EB-3EF631AAC866}"/>
    <hyperlink ref="H18" r:id="rId12" xr:uid="{EFC216E1-D468-41AF-8606-376008E12C19}"/>
    <hyperlink ref="H19" r:id="rId13" xr:uid="{FAF2A116-1185-4C3B-87F5-D85114E03EFD}"/>
    <hyperlink ref="H20" r:id="rId14" xr:uid="{35B60EAF-68A8-46E4-95AE-24953F259FE6}"/>
  </hyperlinks>
  <pageMargins left="0.19685039370078738" right="0.19685039370078738" top="0.31496062992125984" bottom="0.31496062992125984" header="0.31496062992125984" footer="0.31496062992125984"/>
  <pageSetup paperSize="9" scale="47" fitToHeight="5" orientation="landscape" horizontalDpi="300" verticalDpi="30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Q59"/>
  <sheetViews>
    <sheetView topLeftCell="A26" zoomScale="70" workbookViewId="0">
      <selection activeCell="B44" sqref="B44"/>
    </sheetView>
  </sheetViews>
  <sheetFormatPr defaultColWidth="8.6640625" defaultRowHeight="13.2"/>
  <cols>
    <col min="1" max="1" width="29" style="103" customWidth="1"/>
    <col min="2" max="2" width="32" style="103" customWidth="1"/>
    <col min="3" max="3" width="9.109375" style="103" customWidth="1"/>
    <col min="4" max="4" width="9" style="103" customWidth="1"/>
    <col min="5" max="7" width="8.6640625" style="103"/>
    <col min="8" max="8" width="36" style="103" customWidth="1"/>
    <col min="9" max="9" width="15.44140625" style="103" customWidth="1"/>
    <col min="10" max="12" width="8.6640625" style="103"/>
    <col min="13" max="13" width="22.44140625" style="103" customWidth="1"/>
    <col min="14" max="14" width="20.44140625" style="103" customWidth="1"/>
    <col min="15" max="15" width="34.109375" style="103" customWidth="1"/>
    <col min="16" max="16" width="17" style="103" customWidth="1"/>
    <col min="17" max="17" width="17.6640625" style="103" customWidth="1"/>
    <col min="18" max="16384" width="8.6640625" style="103"/>
  </cols>
  <sheetData>
    <row r="1" spans="1:17" ht="9" customHeight="1"/>
    <row r="2" spans="1:17">
      <c r="A2" s="104"/>
      <c r="C2" s="789" t="s">
        <v>536</v>
      </c>
      <c r="D2" s="789"/>
      <c r="E2" s="789"/>
      <c r="F2" s="789"/>
      <c r="G2" s="789"/>
      <c r="H2" s="789"/>
      <c r="I2" s="789"/>
      <c r="J2" s="789"/>
      <c r="K2" s="789"/>
      <c r="L2" s="789"/>
      <c r="M2" s="789"/>
      <c r="N2" s="789"/>
    </row>
    <row r="3" spans="1:17">
      <c r="A3" s="104"/>
      <c r="G3" s="105" t="s">
        <v>2</v>
      </c>
      <c r="H3" s="106">
        <v>5</v>
      </c>
      <c r="I3" s="107"/>
      <c r="J3" s="107"/>
      <c r="K3" s="107"/>
      <c r="L3" s="107"/>
      <c r="M3" s="107"/>
    </row>
    <row r="4" spans="1:17">
      <c r="G4" s="105" t="s">
        <v>3</v>
      </c>
      <c r="H4" s="106">
        <v>34</v>
      </c>
      <c r="I4" s="107"/>
      <c r="J4" s="107"/>
      <c r="K4" s="107"/>
      <c r="L4" s="107"/>
      <c r="M4" s="107"/>
    </row>
    <row r="5" spans="1:17">
      <c r="G5" s="105" t="s">
        <v>4</v>
      </c>
      <c r="H5" s="106" t="s">
        <v>57</v>
      </c>
      <c r="I5" s="107"/>
      <c r="J5" s="107"/>
      <c r="K5" s="107"/>
      <c r="L5" s="107"/>
      <c r="M5" s="107"/>
    </row>
    <row r="6" spans="1:17">
      <c r="C6" s="790"/>
      <c r="D6" s="790"/>
      <c r="E6" s="790"/>
      <c r="F6" s="790"/>
      <c r="G6" s="790"/>
      <c r="H6" s="791"/>
      <c r="I6" s="791"/>
      <c r="J6" s="791"/>
      <c r="K6" s="791"/>
      <c r="L6" s="791"/>
      <c r="M6" s="791"/>
      <c r="N6" s="791"/>
    </row>
    <row r="7" spans="1:17" ht="55.2" customHeight="1">
      <c r="A7" s="792" t="s">
        <v>58</v>
      </c>
      <c r="B7" s="795" t="s">
        <v>59</v>
      </c>
      <c r="C7" s="798" t="s">
        <v>121</v>
      </c>
      <c r="D7" s="798"/>
      <c r="E7" s="799" t="s">
        <v>8</v>
      </c>
      <c r="F7" s="801" t="s">
        <v>9</v>
      </c>
      <c r="G7" s="802"/>
      <c r="H7" s="802"/>
      <c r="I7" s="802"/>
      <c r="J7" s="802"/>
      <c r="K7" s="802"/>
      <c r="L7" s="802"/>
      <c r="M7" s="802"/>
      <c r="N7" s="802"/>
      <c r="O7" s="803" t="s">
        <v>10</v>
      </c>
      <c r="P7" s="803"/>
      <c r="Q7" s="803"/>
    </row>
    <row r="8" spans="1:17" ht="120" customHeight="1">
      <c r="A8" s="793"/>
      <c r="B8" s="796"/>
      <c r="C8" s="726" t="s">
        <v>11</v>
      </c>
      <c r="D8" s="726" t="s">
        <v>12</v>
      </c>
      <c r="E8" s="800"/>
      <c r="F8" s="804" t="s">
        <v>122</v>
      </c>
      <c r="G8" s="805"/>
      <c r="H8" s="806" t="s">
        <v>123</v>
      </c>
      <c r="I8" s="808" t="s">
        <v>124</v>
      </c>
      <c r="J8" s="808" t="s">
        <v>125</v>
      </c>
      <c r="K8" s="811" t="s">
        <v>126</v>
      </c>
      <c r="L8" s="812"/>
      <c r="M8" s="732" t="s">
        <v>161</v>
      </c>
      <c r="N8" s="814" t="s">
        <v>128</v>
      </c>
      <c r="O8" s="815" t="s">
        <v>17</v>
      </c>
      <c r="P8" s="816" t="s">
        <v>129</v>
      </c>
      <c r="Q8" s="816"/>
    </row>
    <row r="9" spans="1:17" ht="60" customHeight="1">
      <c r="A9" s="794"/>
      <c r="B9" s="797"/>
      <c r="C9" s="727"/>
      <c r="D9" s="727"/>
      <c r="E9" s="800"/>
      <c r="F9" s="109" t="s">
        <v>19</v>
      </c>
      <c r="G9" s="9" t="s">
        <v>20</v>
      </c>
      <c r="H9" s="807"/>
      <c r="I9" s="809"/>
      <c r="J9" s="810"/>
      <c r="K9" s="110" t="s">
        <v>130</v>
      </c>
      <c r="L9" s="111" t="s">
        <v>131</v>
      </c>
      <c r="M9" s="813"/>
      <c r="N9" s="814"/>
      <c r="O9" s="815"/>
      <c r="P9" s="108" t="s">
        <v>21</v>
      </c>
      <c r="Q9" s="108" t="s">
        <v>22</v>
      </c>
    </row>
    <row r="10" spans="1:17" ht="54" customHeight="1">
      <c r="A10" s="817" t="s">
        <v>64</v>
      </c>
      <c r="B10" s="112" t="s">
        <v>65</v>
      </c>
      <c r="C10" s="113">
        <v>5</v>
      </c>
      <c r="D10" s="113"/>
      <c r="E10" s="114">
        <f t="shared" ref="E10:E23" si="0">C10+D10</f>
        <v>5</v>
      </c>
      <c r="F10" s="680" t="s">
        <v>24</v>
      </c>
      <c r="G10" s="681" t="s">
        <v>25</v>
      </c>
      <c r="H10" s="686" t="s">
        <v>539</v>
      </c>
      <c r="I10" s="116" t="s">
        <v>26</v>
      </c>
      <c r="J10" s="118" t="s">
        <v>66</v>
      </c>
      <c r="K10" s="116" t="s">
        <v>132</v>
      </c>
      <c r="L10" s="116" t="s">
        <v>132</v>
      </c>
      <c r="M10" s="119"/>
      <c r="N10" s="117"/>
      <c r="O10" s="120" t="s">
        <v>162</v>
      </c>
      <c r="P10" s="121" t="s">
        <v>29</v>
      </c>
      <c r="Q10" s="643" t="s">
        <v>132</v>
      </c>
    </row>
    <row r="11" spans="1:17" ht="63.75" customHeight="1">
      <c r="A11" s="818"/>
      <c r="B11" s="123" t="s">
        <v>68</v>
      </c>
      <c r="C11" s="124">
        <v>4</v>
      </c>
      <c r="D11" s="124"/>
      <c r="E11" s="125">
        <f t="shared" si="0"/>
        <v>4</v>
      </c>
      <c r="F11" s="682" t="s">
        <v>69</v>
      </c>
      <c r="G11" s="671" t="s">
        <v>134</v>
      </c>
      <c r="H11" s="662" t="s">
        <v>540</v>
      </c>
      <c r="I11" s="116" t="s">
        <v>26</v>
      </c>
      <c r="J11" s="118" t="s">
        <v>66</v>
      </c>
      <c r="K11" s="116" t="s">
        <v>132</v>
      </c>
      <c r="L11" s="116" t="s">
        <v>132</v>
      </c>
      <c r="M11" s="128"/>
      <c r="N11" s="119"/>
      <c r="O11" s="120" t="s">
        <v>163</v>
      </c>
      <c r="P11" s="121" t="s">
        <v>29</v>
      </c>
      <c r="Q11" s="643" t="s">
        <v>132</v>
      </c>
    </row>
    <row r="12" spans="1:17" ht="32.25" customHeight="1">
      <c r="A12" s="819" t="s">
        <v>136</v>
      </c>
      <c r="B12" s="123" t="s">
        <v>73</v>
      </c>
      <c r="C12" s="124"/>
      <c r="D12" s="124"/>
      <c r="E12" s="125">
        <f t="shared" si="0"/>
        <v>0</v>
      </c>
      <c r="F12" s="682"/>
      <c r="G12" s="671"/>
      <c r="H12" s="670"/>
      <c r="I12" s="119"/>
      <c r="J12" s="127"/>
      <c r="K12" s="127"/>
      <c r="L12" s="127"/>
      <c r="M12" s="128"/>
      <c r="N12" s="119"/>
      <c r="O12" s="120"/>
      <c r="P12" s="131"/>
      <c r="Q12" s="129"/>
    </row>
    <row r="13" spans="1:17" ht="74.25" customHeight="1">
      <c r="A13" s="818"/>
      <c r="B13" s="123" t="s">
        <v>74</v>
      </c>
      <c r="C13" s="124"/>
      <c r="D13" s="124"/>
      <c r="E13" s="125">
        <f t="shared" si="0"/>
        <v>0</v>
      </c>
      <c r="F13" s="682"/>
      <c r="G13" s="671"/>
      <c r="H13" s="670"/>
      <c r="I13" s="119"/>
      <c r="J13" s="127"/>
      <c r="K13" s="127"/>
      <c r="L13" s="127"/>
      <c r="M13" s="128"/>
      <c r="N13" s="119"/>
      <c r="O13" s="120"/>
      <c r="P13" s="131"/>
      <c r="Q13" s="129"/>
    </row>
    <row r="14" spans="1:17" ht="82.5" customHeight="1">
      <c r="A14" s="132" t="s">
        <v>137</v>
      </c>
      <c r="B14" s="123" t="s">
        <v>570</v>
      </c>
      <c r="C14" s="124">
        <v>2</v>
      </c>
      <c r="D14" s="124"/>
      <c r="E14" s="125">
        <f t="shared" si="0"/>
        <v>2</v>
      </c>
      <c r="F14" s="682" t="s">
        <v>80</v>
      </c>
      <c r="G14" s="671" t="s">
        <v>138</v>
      </c>
      <c r="H14" s="662" t="s">
        <v>541</v>
      </c>
      <c r="I14" s="116" t="s">
        <v>26</v>
      </c>
      <c r="J14" s="118" t="s">
        <v>139</v>
      </c>
      <c r="K14" s="116" t="s">
        <v>132</v>
      </c>
      <c r="L14" s="116" t="s">
        <v>132</v>
      </c>
      <c r="M14" s="119"/>
      <c r="N14" s="119"/>
      <c r="O14" s="120" t="s">
        <v>164</v>
      </c>
      <c r="P14" s="121" t="s">
        <v>29</v>
      </c>
      <c r="Q14" s="643" t="s">
        <v>132</v>
      </c>
    </row>
    <row r="15" spans="1:17" ht="57.75" customHeight="1">
      <c r="A15" s="130" t="s">
        <v>75</v>
      </c>
      <c r="B15" s="123" t="s">
        <v>76</v>
      </c>
      <c r="C15" s="124">
        <v>4</v>
      </c>
      <c r="D15" s="124">
        <v>1</v>
      </c>
      <c r="E15" s="125">
        <f t="shared" si="0"/>
        <v>5</v>
      </c>
      <c r="F15" s="683" t="s">
        <v>585</v>
      </c>
      <c r="G15" s="671" t="s">
        <v>586</v>
      </c>
      <c r="H15" s="662" t="s">
        <v>543</v>
      </c>
      <c r="I15" s="116" t="s">
        <v>26</v>
      </c>
      <c r="J15" s="118" t="s">
        <v>66</v>
      </c>
      <c r="K15" s="116" t="s">
        <v>132</v>
      </c>
      <c r="L15" s="116" t="s">
        <v>132</v>
      </c>
      <c r="M15" s="119"/>
      <c r="N15" s="119"/>
      <c r="O15" s="120" t="s">
        <v>165</v>
      </c>
      <c r="P15" s="121" t="s">
        <v>29</v>
      </c>
      <c r="Q15" s="643" t="s">
        <v>132</v>
      </c>
    </row>
    <row r="16" spans="1:17" ht="60" customHeight="1">
      <c r="A16" s="134" t="s">
        <v>78</v>
      </c>
      <c r="B16" s="123" t="s">
        <v>79</v>
      </c>
      <c r="C16" s="124">
        <v>2</v>
      </c>
      <c r="D16" s="124"/>
      <c r="E16" s="125">
        <f t="shared" si="0"/>
        <v>2</v>
      </c>
      <c r="F16" s="682" t="s">
        <v>80</v>
      </c>
      <c r="G16" s="671" t="s">
        <v>138</v>
      </c>
      <c r="H16" s="662" t="s">
        <v>545</v>
      </c>
      <c r="I16" s="116" t="s">
        <v>26</v>
      </c>
      <c r="J16" s="118" t="s">
        <v>66</v>
      </c>
      <c r="K16" s="116" t="s">
        <v>132</v>
      </c>
      <c r="L16" s="116" t="s">
        <v>132</v>
      </c>
      <c r="M16" s="119"/>
      <c r="N16" s="119"/>
      <c r="O16" s="120" t="s">
        <v>166</v>
      </c>
      <c r="P16" s="121" t="s">
        <v>29</v>
      </c>
      <c r="Q16" s="643" t="s">
        <v>132</v>
      </c>
    </row>
    <row r="17" spans="1:17" ht="54" customHeight="1">
      <c r="A17" s="820" t="s">
        <v>83</v>
      </c>
      <c r="B17" s="123" t="s">
        <v>45</v>
      </c>
      <c r="C17" s="124">
        <v>1</v>
      </c>
      <c r="D17" s="124"/>
      <c r="E17" s="125">
        <f t="shared" si="0"/>
        <v>1</v>
      </c>
      <c r="F17" s="684" t="s">
        <v>84</v>
      </c>
      <c r="G17" s="685" t="s">
        <v>143</v>
      </c>
      <c r="H17" s="664" t="s">
        <v>548</v>
      </c>
      <c r="I17" s="116" t="s">
        <v>26</v>
      </c>
      <c r="J17" s="118" t="s">
        <v>66</v>
      </c>
      <c r="K17" s="116" t="s">
        <v>132</v>
      </c>
      <c r="L17" s="116" t="s">
        <v>132</v>
      </c>
      <c r="M17" s="137"/>
      <c r="N17" s="137"/>
      <c r="O17" s="120" t="s">
        <v>167</v>
      </c>
      <c r="P17" s="121" t="s">
        <v>29</v>
      </c>
      <c r="Q17" s="643" t="s">
        <v>132</v>
      </c>
    </row>
    <row r="18" spans="1:17" ht="79.2">
      <c r="A18" s="820"/>
      <c r="B18" s="123" t="s">
        <v>87</v>
      </c>
      <c r="C18" s="124">
        <v>1</v>
      </c>
      <c r="D18" s="124"/>
      <c r="E18" s="125">
        <f t="shared" si="0"/>
        <v>1</v>
      </c>
      <c r="F18" s="684" t="s">
        <v>84</v>
      </c>
      <c r="G18" s="685" t="s">
        <v>143</v>
      </c>
      <c r="H18" s="664" t="s">
        <v>542</v>
      </c>
      <c r="I18" s="116" t="s">
        <v>26</v>
      </c>
      <c r="J18" s="118" t="s">
        <v>66</v>
      </c>
      <c r="K18" s="116" t="s">
        <v>132</v>
      </c>
      <c r="L18" s="116" t="s">
        <v>132</v>
      </c>
      <c r="M18" s="137"/>
      <c r="N18" s="137"/>
      <c r="O18" s="120" t="s">
        <v>168</v>
      </c>
      <c r="P18" s="121" t="s">
        <v>29</v>
      </c>
      <c r="Q18" s="643" t="s">
        <v>132</v>
      </c>
    </row>
    <row r="19" spans="1:17" ht="82.5" customHeight="1">
      <c r="A19" s="134" t="s">
        <v>89</v>
      </c>
      <c r="B19" s="123" t="s">
        <v>90</v>
      </c>
      <c r="C19" s="124">
        <v>1</v>
      </c>
      <c r="D19" s="124"/>
      <c r="E19" s="125">
        <f t="shared" si="0"/>
        <v>1</v>
      </c>
      <c r="F19" s="682" t="s">
        <v>84</v>
      </c>
      <c r="G19" s="671" t="s">
        <v>143</v>
      </c>
      <c r="H19" s="662" t="s">
        <v>544</v>
      </c>
      <c r="I19" s="116" t="s">
        <v>26</v>
      </c>
      <c r="J19" s="118" t="s">
        <v>66</v>
      </c>
      <c r="K19" s="116" t="s">
        <v>132</v>
      </c>
      <c r="L19" s="116" t="s">
        <v>132</v>
      </c>
      <c r="M19" s="119"/>
      <c r="N19" s="119"/>
      <c r="O19" s="120" t="s">
        <v>169</v>
      </c>
      <c r="P19" s="121" t="s">
        <v>29</v>
      </c>
      <c r="Q19" s="643" t="s">
        <v>132</v>
      </c>
    </row>
    <row r="20" spans="1:17" ht="57" customHeight="1">
      <c r="A20" s="134" t="s">
        <v>92</v>
      </c>
      <c r="B20" s="123" t="s">
        <v>92</v>
      </c>
      <c r="C20" s="124">
        <v>2</v>
      </c>
      <c r="D20" s="124"/>
      <c r="E20" s="125">
        <f t="shared" si="0"/>
        <v>2</v>
      </c>
      <c r="F20" s="682" t="s">
        <v>80</v>
      </c>
      <c r="G20" s="671" t="s">
        <v>138</v>
      </c>
      <c r="H20" s="662" t="s">
        <v>547</v>
      </c>
      <c r="I20" s="116" t="s">
        <v>26</v>
      </c>
      <c r="J20" s="118" t="s">
        <v>66</v>
      </c>
      <c r="K20" s="116" t="s">
        <v>132</v>
      </c>
      <c r="L20" s="116" t="s">
        <v>132</v>
      </c>
      <c r="M20" s="119"/>
      <c r="N20" s="119"/>
      <c r="O20" s="120" t="s">
        <v>147</v>
      </c>
      <c r="P20" s="182" t="s">
        <v>29</v>
      </c>
      <c r="Q20" s="645" t="s">
        <v>132</v>
      </c>
    </row>
    <row r="21" spans="1:17">
      <c r="A21" s="138"/>
      <c r="B21" s="139"/>
      <c r="C21" s="124"/>
      <c r="D21" s="124"/>
      <c r="E21" s="125">
        <f t="shared" si="0"/>
        <v>0</v>
      </c>
      <c r="F21" s="126"/>
      <c r="G21" s="127"/>
      <c r="H21" s="119"/>
      <c r="I21" s="119"/>
      <c r="J21" s="127"/>
      <c r="K21" s="127"/>
      <c r="L21" s="127"/>
      <c r="M21" s="119"/>
      <c r="N21" s="119"/>
      <c r="O21" s="120"/>
      <c r="P21" s="182"/>
      <c r="Q21" s="129"/>
    </row>
    <row r="22" spans="1:17">
      <c r="A22" s="138"/>
      <c r="B22" s="139"/>
      <c r="C22" s="124"/>
      <c r="D22" s="124"/>
      <c r="E22" s="125">
        <f t="shared" si="0"/>
        <v>0</v>
      </c>
      <c r="F22" s="126"/>
      <c r="G22" s="127"/>
      <c r="H22" s="119"/>
      <c r="I22" s="119"/>
      <c r="J22" s="127"/>
      <c r="K22" s="127"/>
      <c r="L22" s="127"/>
      <c r="M22" s="119"/>
      <c r="N22" s="119"/>
      <c r="O22" s="120"/>
      <c r="P22" s="183"/>
      <c r="Q22" s="129"/>
    </row>
    <row r="23" spans="1:17">
      <c r="A23" s="138"/>
      <c r="B23" s="139"/>
      <c r="C23" s="124"/>
      <c r="D23" s="124"/>
      <c r="E23" s="125">
        <f t="shared" si="0"/>
        <v>0</v>
      </c>
      <c r="F23" s="126"/>
      <c r="G23" s="127"/>
      <c r="H23" s="119"/>
      <c r="I23" s="119"/>
      <c r="J23" s="127"/>
      <c r="K23" s="127"/>
      <c r="L23" s="127"/>
      <c r="M23" s="119"/>
      <c r="N23" s="119"/>
      <c r="O23" s="120"/>
      <c r="P23" s="183"/>
      <c r="Q23" s="129"/>
    </row>
    <row r="24" spans="1:17" ht="36" customHeight="1">
      <c r="A24" s="821" t="s">
        <v>50</v>
      </c>
      <c r="B24" s="822"/>
      <c r="C24" s="140"/>
      <c r="D24" s="140"/>
      <c r="E24" s="125"/>
      <c r="F24" s="141"/>
      <c r="G24" s="142"/>
      <c r="H24" s="31"/>
      <c r="I24" s="31"/>
      <c r="J24" s="142"/>
      <c r="K24" s="142"/>
      <c r="L24" s="142"/>
      <c r="M24" s="31"/>
      <c r="N24" s="31"/>
      <c r="O24" s="143"/>
      <c r="P24" s="144"/>
      <c r="Q24" s="129"/>
    </row>
    <row r="25" spans="1:17">
      <c r="A25" s="823"/>
      <c r="B25" s="824"/>
      <c r="C25" s="140"/>
      <c r="D25" s="124"/>
      <c r="E25" s="125">
        <f t="shared" ref="E25:E32" si="1">D25</f>
        <v>0</v>
      </c>
      <c r="F25" s="126"/>
      <c r="G25" s="127"/>
      <c r="H25" s="119"/>
      <c r="I25" s="119"/>
      <c r="J25" s="127"/>
      <c r="K25" s="142"/>
      <c r="L25" s="142"/>
      <c r="M25" s="31"/>
      <c r="N25" s="31"/>
      <c r="O25" s="145"/>
      <c r="P25" s="144"/>
      <c r="Q25" s="129"/>
    </row>
    <row r="26" spans="1:17">
      <c r="A26" s="823"/>
      <c r="B26" s="824"/>
      <c r="C26" s="140"/>
      <c r="D26" s="124"/>
      <c r="E26" s="125">
        <f t="shared" si="1"/>
        <v>0</v>
      </c>
      <c r="F26" s="126"/>
      <c r="G26" s="127"/>
      <c r="H26" s="119"/>
      <c r="I26" s="119"/>
      <c r="J26" s="127"/>
      <c r="K26" s="142"/>
      <c r="L26" s="142"/>
      <c r="M26" s="31"/>
      <c r="N26" s="31"/>
      <c r="O26" s="145"/>
      <c r="P26" s="144"/>
      <c r="Q26" s="129"/>
    </row>
    <row r="27" spans="1:17">
      <c r="A27" s="823"/>
      <c r="B27" s="824"/>
      <c r="C27" s="140"/>
      <c r="D27" s="124"/>
      <c r="E27" s="125">
        <f t="shared" si="1"/>
        <v>0</v>
      </c>
      <c r="F27" s="126"/>
      <c r="G27" s="127"/>
      <c r="H27" s="119"/>
      <c r="I27" s="119"/>
      <c r="J27" s="127"/>
      <c r="K27" s="142"/>
      <c r="L27" s="142"/>
      <c r="M27" s="31"/>
      <c r="N27" s="31"/>
      <c r="O27" s="145"/>
      <c r="P27" s="144"/>
      <c r="Q27" s="129"/>
    </row>
    <row r="28" spans="1:17">
      <c r="A28" s="824"/>
      <c r="B28" s="825"/>
      <c r="C28" s="140"/>
      <c r="D28" s="124"/>
      <c r="E28" s="125">
        <f t="shared" si="1"/>
        <v>0</v>
      </c>
      <c r="F28" s="126"/>
      <c r="G28" s="127"/>
      <c r="H28" s="119"/>
      <c r="I28" s="119"/>
      <c r="J28" s="127"/>
      <c r="K28" s="142"/>
      <c r="L28" s="142"/>
      <c r="M28" s="31"/>
      <c r="N28" s="31"/>
      <c r="O28" s="145"/>
      <c r="P28" s="144"/>
      <c r="Q28" s="129"/>
    </row>
    <row r="29" spans="1:17">
      <c r="A29" s="824"/>
      <c r="B29" s="825"/>
      <c r="C29" s="140"/>
      <c r="D29" s="124"/>
      <c r="E29" s="125">
        <f t="shared" si="1"/>
        <v>0</v>
      </c>
      <c r="F29" s="126"/>
      <c r="G29" s="127"/>
      <c r="H29" s="119"/>
      <c r="I29" s="119"/>
      <c r="J29" s="127"/>
      <c r="K29" s="142"/>
      <c r="L29" s="142"/>
      <c r="M29" s="31"/>
      <c r="N29" s="31"/>
      <c r="O29" s="145"/>
      <c r="P29" s="144"/>
      <c r="Q29" s="129"/>
    </row>
    <row r="30" spans="1:17">
      <c r="A30" s="823"/>
      <c r="B30" s="824"/>
      <c r="C30" s="140"/>
      <c r="D30" s="124"/>
      <c r="E30" s="125">
        <f t="shared" si="1"/>
        <v>0</v>
      </c>
      <c r="F30" s="126"/>
      <c r="G30" s="127"/>
      <c r="H30" s="119"/>
      <c r="I30" s="119"/>
      <c r="J30" s="127"/>
      <c r="K30" s="142"/>
      <c r="L30" s="142"/>
      <c r="M30" s="31"/>
      <c r="N30" s="31"/>
      <c r="O30" s="145"/>
      <c r="P30" s="144"/>
      <c r="Q30" s="129"/>
    </row>
    <row r="31" spans="1:17">
      <c r="A31" s="823"/>
      <c r="B31" s="824"/>
      <c r="C31" s="140"/>
      <c r="D31" s="124"/>
      <c r="E31" s="125">
        <f t="shared" si="1"/>
        <v>0</v>
      </c>
      <c r="F31" s="126"/>
      <c r="G31" s="127"/>
      <c r="H31" s="119"/>
      <c r="I31" s="119"/>
      <c r="J31" s="127"/>
      <c r="K31" s="142"/>
      <c r="L31" s="142"/>
      <c r="M31" s="31"/>
      <c r="N31" s="31"/>
      <c r="O31" s="145"/>
      <c r="P31" s="144"/>
      <c r="Q31" s="129"/>
    </row>
    <row r="32" spans="1:17">
      <c r="A32" s="857"/>
      <c r="B32" s="858"/>
      <c r="C32" s="140"/>
      <c r="D32" s="124"/>
      <c r="E32" s="125">
        <f t="shared" si="1"/>
        <v>0</v>
      </c>
      <c r="F32" s="184"/>
      <c r="G32" s="185"/>
      <c r="H32" s="119"/>
      <c r="I32" s="119"/>
      <c r="J32" s="127"/>
      <c r="K32" s="142"/>
      <c r="L32" s="142"/>
      <c r="M32" s="31"/>
      <c r="N32" s="31"/>
      <c r="O32" s="145"/>
      <c r="P32" s="144"/>
      <c r="Q32" s="129"/>
    </row>
    <row r="33" spans="1:16" ht="39.75" customHeight="1">
      <c r="A33" s="826" t="s">
        <v>52</v>
      </c>
      <c r="B33" s="827"/>
      <c r="C33" s="146">
        <f>SUM(C10:C32)</f>
        <v>22</v>
      </c>
      <c r="D33" s="146">
        <f>SUM(D10:D32)</f>
        <v>1</v>
      </c>
      <c r="E33" s="147">
        <f>C33+D33</f>
        <v>23</v>
      </c>
      <c r="F33" s="148" t="s">
        <v>95</v>
      </c>
      <c r="G33" s="148" t="s">
        <v>96</v>
      </c>
      <c r="P33" s="149"/>
    </row>
    <row r="34" spans="1:16">
      <c r="A34" s="150" t="s">
        <v>97</v>
      </c>
      <c r="B34" s="150"/>
      <c r="C34" s="151">
        <v>22</v>
      </c>
      <c r="D34" s="151">
        <v>1</v>
      </c>
      <c r="E34" s="151">
        <v>23</v>
      </c>
      <c r="F34" s="152">
        <v>8</v>
      </c>
      <c r="G34" s="152">
        <v>31</v>
      </c>
    </row>
    <row r="35" spans="1:16">
      <c r="A35" s="150" t="s">
        <v>148</v>
      </c>
      <c r="B35" s="150"/>
      <c r="C35" s="153">
        <v>23</v>
      </c>
      <c r="D35" s="153">
        <v>3</v>
      </c>
      <c r="E35" s="151">
        <v>26</v>
      </c>
      <c r="F35" s="152">
        <v>5</v>
      </c>
      <c r="G35" s="152">
        <v>31</v>
      </c>
    </row>
    <row r="38" spans="1:16">
      <c r="A38" s="828" t="s">
        <v>98</v>
      </c>
      <c r="B38" s="828"/>
      <c r="C38" s="154"/>
      <c r="D38" s="154"/>
      <c r="E38" s="154"/>
      <c r="F38" s="154"/>
      <c r="G38" s="154"/>
      <c r="H38" s="154"/>
      <c r="I38" s="154"/>
      <c r="J38" s="154"/>
    </row>
    <row r="39" spans="1:16" ht="66">
      <c r="A39" s="155" t="s">
        <v>99</v>
      </c>
      <c r="B39" s="156" t="s">
        <v>100</v>
      </c>
      <c r="C39" s="86" t="s">
        <v>101</v>
      </c>
      <c r="D39" s="829" t="s">
        <v>102</v>
      </c>
      <c r="E39" s="830"/>
      <c r="F39" s="830"/>
      <c r="G39" s="830"/>
      <c r="H39" s="829" t="s">
        <v>103</v>
      </c>
      <c r="I39" s="831"/>
      <c r="J39" s="831"/>
    </row>
    <row r="40" spans="1:16">
      <c r="A40" s="832" t="s">
        <v>104</v>
      </c>
      <c r="B40" s="158"/>
      <c r="C40" s="159"/>
      <c r="D40" s="833"/>
      <c r="E40" s="833"/>
      <c r="F40" s="833"/>
      <c r="G40" s="833"/>
      <c r="H40" s="833"/>
      <c r="I40" s="833"/>
      <c r="J40" s="833"/>
    </row>
    <row r="41" spans="1:16">
      <c r="A41" s="832"/>
      <c r="B41" s="160"/>
      <c r="C41" s="160"/>
      <c r="D41" s="833"/>
      <c r="E41" s="833"/>
      <c r="F41" s="833"/>
      <c r="G41" s="833"/>
      <c r="H41" s="833"/>
      <c r="I41" s="833"/>
      <c r="J41" s="833"/>
    </row>
    <row r="42" spans="1:16">
      <c r="A42" s="832"/>
      <c r="B42" s="161"/>
      <c r="C42" s="159"/>
      <c r="D42" s="833"/>
      <c r="E42" s="833"/>
      <c r="F42" s="833"/>
      <c r="G42" s="833"/>
      <c r="H42" s="833"/>
      <c r="I42" s="833"/>
      <c r="J42" s="833"/>
    </row>
    <row r="43" spans="1:16">
      <c r="A43" s="832"/>
      <c r="B43" s="161"/>
      <c r="C43" s="159"/>
      <c r="D43" s="833"/>
      <c r="E43" s="833"/>
      <c r="F43" s="833"/>
      <c r="G43" s="833"/>
      <c r="H43" s="833"/>
      <c r="I43" s="833"/>
      <c r="J43" s="833"/>
    </row>
    <row r="44" spans="1:16" ht="33.75" customHeight="1">
      <c r="A44" s="859" t="s">
        <v>107</v>
      </c>
      <c r="B44" s="197" t="s">
        <v>588</v>
      </c>
      <c r="C44" s="159">
        <v>1</v>
      </c>
      <c r="D44" s="771" t="s">
        <v>109</v>
      </c>
      <c r="E44" s="772"/>
      <c r="F44" s="772"/>
      <c r="G44" s="773"/>
      <c r="H44" s="774">
        <v>50</v>
      </c>
      <c r="I44" s="775"/>
      <c r="J44" s="775"/>
    </row>
    <row r="45" spans="1:16" ht="79.2">
      <c r="A45" s="860"/>
      <c r="B45" s="162" t="s">
        <v>170</v>
      </c>
      <c r="C45" s="159">
        <v>1</v>
      </c>
      <c r="D45" s="771" t="s">
        <v>109</v>
      </c>
      <c r="E45" s="772"/>
      <c r="F45" s="772"/>
      <c r="G45" s="773"/>
      <c r="H45" s="774">
        <v>50</v>
      </c>
      <c r="I45" s="775"/>
      <c r="J45" s="775"/>
    </row>
    <row r="46" spans="1:16" ht="39.6">
      <c r="A46" s="832" t="s">
        <v>108</v>
      </c>
      <c r="B46" s="641" t="s">
        <v>581</v>
      </c>
      <c r="C46" s="159">
        <v>1</v>
      </c>
      <c r="D46" s="771" t="s">
        <v>109</v>
      </c>
      <c r="E46" s="772"/>
      <c r="F46" s="772"/>
      <c r="G46" s="773"/>
      <c r="H46" s="774">
        <v>50</v>
      </c>
      <c r="I46" s="775"/>
      <c r="J46" s="775"/>
    </row>
    <row r="47" spans="1:16" ht="52.8">
      <c r="A47" s="832"/>
      <c r="B47" s="163" t="s">
        <v>150</v>
      </c>
      <c r="C47" s="159">
        <v>1</v>
      </c>
      <c r="D47" s="771" t="s">
        <v>109</v>
      </c>
      <c r="E47" s="772"/>
      <c r="F47" s="772"/>
      <c r="G47" s="773"/>
      <c r="H47" s="774">
        <v>50</v>
      </c>
      <c r="I47" s="775"/>
      <c r="J47" s="775"/>
    </row>
    <row r="48" spans="1:16">
      <c r="A48" s="832"/>
      <c r="B48" s="161"/>
      <c r="C48" s="159"/>
      <c r="D48" s="833"/>
      <c r="E48" s="833"/>
      <c r="F48" s="833"/>
      <c r="G48" s="833"/>
      <c r="H48" s="833"/>
      <c r="I48" s="833"/>
      <c r="J48" s="833"/>
    </row>
    <row r="49" spans="1:10">
      <c r="A49" s="832" t="s">
        <v>111</v>
      </c>
      <c r="B49" s="186"/>
      <c r="C49" s="159"/>
      <c r="D49" s="833"/>
      <c r="E49" s="833"/>
      <c r="F49" s="833"/>
      <c r="G49" s="833"/>
      <c r="H49" s="833"/>
      <c r="I49" s="833"/>
      <c r="J49" s="833"/>
    </row>
    <row r="50" spans="1:10">
      <c r="A50" s="832"/>
      <c r="B50" s="187"/>
      <c r="C50" s="159"/>
      <c r="D50" s="848"/>
      <c r="E50" s="849"/>
      <c r="F50" s="849"/>
      <c r="G50" s="850"/>
      <c r="H50" s="848"/>
      <c r="I50" s="849"/>
      <c r="J50" s="850"/>
    </row>
    <row r="51" spans="1:10" ht="15.6">
      <c r="A51" s="832"/>
      <c r="B51" s="188"/>
      <c r="C51" s="159"/>
      <c r="D51" s="771"/>
      <c r="E51" s="772"/>
      <c r="F51" s="772"/>
      <c r="G51" s="773"/>
      <c r="H51" s="774"/>
      <c r="I51" s="775"/>
      <c r="J51" s="775"/>
    </row>
    <row r="52" spans="1:10">
      <c r="A52" s="832"/>
      <c r="B52" s="187"/>
      <c r="C52" s="159"/>
      <c r="D52" s="833"/>
      <c r="E52" s="833"/>
      <c r="F52" s="833"/>
      <c r="G52" s="833"/>
      <c r="H52" s="833"/>
      <c r="I52" s="833"/>
      <c r="J52" s="833"/>
    </row>
    <row r="53" spans="1:10">
      <c r="A53" s="157" t="s">
        <v>112</v>
      </c>
      <c r="B53" s="189"/>
      <c r="C53" s="159"/>
      <c r="D53" s="833"/>
      <c r="E53" s="833"/>
      <c r="F53" s="833"/>
      <c r="G53" s="833"/>
      <c r="H53" s="833"/>
      <c r="I53" s="833"/>
      <c r="J53" s="833"/>
    </row>
    <row r="54" spans="1:10" ht="52.8">
      <c r="A54" s="859" t="s">
        <v>113</v>
      </c>
      <c r="B54" s="173" t="s">
        <v>153</v>
      </c>
      <c r="C54" s="159">
        <v>1</v>
      </c>
      <c r="D54" s="833" t="s">
        <v>154</v>
      </c>
      <c r="E54" s="833"/>
      <c r="F54" s="833"/>
      <c r="G54" s="833"/>
      <c r="H54" s="836">
        <v>0</v>
      </c>
      <c r="I54" s="837"/>
      <c r="J54" s="838"/>
    </row>
    <row r="55" spans="1:10" ht="24" customHeight="1">
      <c r="A55" s="860"/>
      <c r="B55" s="190"/>
      <c r="C55" s="159"/>
      <c r="D55" s="839"/>
      <c r="E55" s="839"/>
      <c r="F55" s="839"/>
      <c r="G55" s="839"/>
      <c r="H55" s="839"/>
      <c r="I55" s="839"/>
      <c r="J55" s="839"/>
    </row>
    <row r="56" spans="1:10">
      <c r="A56" s="832" t="s">
        <v>116</v>
      </c>
      <c r="B56" s="192"/>
      <c r="C56" s="196"/>
      <c r="D56" s="839"/>
      <c r="E56" s="839"/>
      <c r="F56" s="839"/>
      <c r="G56" s="839"/>
      <c r="H56" s="839"/>
      <c r="I56" s="839"/>
      <c r="J56" s="839"/>
    </row>
    <row r="57" spans="1:10" ht="15.6">
      <c r="A57" s="832"/>
      <c r="B57" s="192"/>
      <c r="C57" s="159"/>
      <c r="D57" s="771"/>
      <c r="E57" s="772"/>
      <c r="F57" s="772"/>
      <c r="G57" s="773"/>
      <c r="H57" s="774"/>
      <c r="I57" s="775"/>
      <c r="J57" s="775"/>
    </row>
    <row r="58" spans="1:10" ht="39.6">
      <c r="A58" s="832"/>
      <c r="B58" s="193" t="s">
        <v>160</v>
      </c>
      <c r="C58" s="159">
        <v>1</v>
      </c>
      <c r="D58" s="771" t="s">
        <v>115</v>
      </c>
      <c r="E58" s="772"/>
      <c r="F58" s="772"/>
      <c r="G58" s="773"/>
      <c r="H58" s="774">
        <v>50</v>
      </c>
      <c r="I58" s="775"/>
      <c r="J58" s="775"/>
    </row>
    <row r="59" spans="1:10">
      <c r="A59" s="154"/>
      <c r="B59" s="167" t="s">
        <v>117</v>
      </c>
      <c r="C59" s="168">
        <f>SUM(C40:C58)</f>
        <v>6</v>
      </c>
    </row>
  </sheetData>
  <sheetProtection formatRows="0"/>
  <mergeCells count="80">
    <mergeCell ref="A56:A58"/>
    <mergeCell ref="D56:G56"/>
    <mergeCell ref="H56:J56"/>
    <mergeCell ref="D57:G57"/>
    <mergeCell ref="H57:J57"/>
    <mergeCell ref="D58:G58"/>
    <mergeCell ref="H58:J58"/>
    <mergeCell ref="D53:G53"/>
    <mergeCell ref="H53:J53"/>
    <mergeCell ref="A54:A55"/>
    <mergeCell ref="D54:G54"/>
    <mergeCell ref="H54:J54"/>
    <mergeCell ref="D55:G55"/>
    <mergeCell ref="H55:J55"/>
    <mergeCell ref="A49:A52"/>
    <mergeCell ref="D49:G49"/>
    <mergeCell ref="H49:J49"/>
    <mergeCell ref="D50:G50"/>
    <mergeCell ref="H50:J50"/>
    <mergeCell ref="D51:G51"/>
    <mergeCell ref="H51:J51"/>
    <mergeCell ref="D52:G52"/>
    <mergeCell ref="H52:J52"/>
    <mergeCell ref="A46:A48"/>
    <mergeCell ref="D46:G46"/>
    <mergeCell ref="H46:J46"/>
    <mergeCell ref="D47:G47"/>
    <mergeCell ref="H47:J47"/>
    <mergeCell ref="D48:G48"/>
    <mergeCell ref="H48:J48"/>
    <mergeCell ref="A44:A45"/>
    <mergeCell ref="D44:G44"/>
    <mergeCell ref="H44:J44"/>
    <mergeCell ref="D45:G45"/>
    <mergeCell ref="H45:J45"/>
    <mergeCell ref="H39:J39"/>
    <mergeCell ref="A40:A43"/>
    <mergeCell ref="D40:G40"/>
    <mergeCell ref="H40:J40"/>
    <mergeCell ref="D41:G41"/>
    <mergeCell ref="H41:J41"/>
    <mergeCell ref="D42:G42"/>
    <mergeCell ref="H42:J42"/>
    <mergeCell ref="D43:G43"/>
    <mergeCell ref="H43:J43"/>
    <mergeCell ref="A31:B31"/>
    <mergeCell ref="A32:B32"/>
    <mergeCell ref="A33:B33"/>
    <mergeCell ref="A38:B38"/>
    <mergeCell ref="D39:G39"/>
    <mergeCell ref="A26:B26"/>
    <mergeCell ref="A27:B27"/>
    <mergeCell ref="A28:B28"/>
    <mergeCell ref="A29:B29"/>
    <mergeCell ref="A30:B30"/>
    <mergeCell ref="A10:A11"/>
    <mergeCell ref="A12:A13"/>
    <mergeCell ref="A17:A18"/>
    <mergeCell ref="A24:B24"/>
    <mergeCell ref="A25:B25"/>
    <mergeCell ref="O7:Q7"/>
    <mergeCell ref="C8:C9"/>
    <mergeCell ref="D8:D9"/>
    <mergeCell ref="F8:G8"/>
    <mergeCell ref="H8:H9"/>
    <mergeCell ref="I8:I9"/>
    <mergeCell ref="J8:J9"/>
    <mergeCell ref="K8:L8"/>
    <mergeCell ref="M8:M9"/>
    <mergeCell ref="N8:N9"/>
    <mergeCell ref="O8:O9"/>
    <mergeCell ref="P8:Q8"/>
    <mergeCell ref="C2:N2"/>
    <mergeCell ref="C6:G6"/>
    <mergeCell ref="H6:N6"/>
    <mergeCell ref="A7:A9"/>
    <mergeCell ref="B7:B9"/>
    <mergeCell ref="C7:D7"/>
    <mergeCell ref="E7:E9"/>
    <mergeCell ref="F7:N7"/>
  </mergeCells>
  <hyperlinks>
    <hyperlink ref="B47" r:id="rId1" xr:uid="{00000000-0004-0000-0B00-000001000000}"/>
    <hyperlink ref="B54" r:id="rId2" xr:uid="{00000000-0004-0000-0B00-000003000000}"/>
    <hyperlink ref="H10" r:id="rId3" xr:uid="{0848DB89-EA2C-4A61-87FB-36E0CCB37967}"/>
    <hyperlink ref="H11" r:id="rId4" xr:uid="{3CD39454-80D6-4888-83CA-87E4366EA12D}"/>
    <hyperlink ref="H14" r:id="rId5" xr:uid="{FD78A55C-7670-4591-8016-E56769BE9A72}"/>
    <hyperlink ref="H15" r:id="rId6" xr:uid="{3EF87FA5-78F5-4B6C-9E5C-B85800AC3201}"/>
    <hyperlink ref="H16" r:id="rId7" xr:uid="{C4DEE0C4-A6D7-42FD-963D-EFD5F770599A}"/>
    <hyperlink ref="H17" r:id="rId8" xr:uid="{C4CC8FD6-71A7-4357-ABFA-53B3BB04D119}"/>
    <hyperlink ref="H18" r:id="rId9" xr:uid="{DA9F3C52-BAEA-40B3-8E80-A2D3CB6ACC93}"/>
    <hyperlink ref="H19" r:id="rId10" xr:uid="{85BC488A-5522-4EBF-84C1-E3A1B5951C09}"/>
    <hyperlink ref="H20" r:id="rId11" xr:uid="{9CCC7B8E-DB3B-4D71-A32F-EDB8CD5D401F}"/>
  </hyperlinks>
  <pageMargins left="0.19685039370078738" right="0.19685039370078738" top="0.31496062992125984" bottom="0.31496062992125984" header="0.31496062992125984" footer="0.31496062992125984"/>
  <pageSetup paperSize="9" scale="47" fitToHeight="5" orientation="landscape" horizontalDpi="300" verticalDpi="30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Q58"/>
  <sheetViews>
    <sheetView topLeftCell="A33" zoomScale="70" workbookViewId="0">
      <selection activeCell="F10" sqref="F10:H20"/>
    </sheetView>
  </sheetViews>
  <sheetFormatPr defaultColWidth="8.6640625" defaultRowHeight="13.2"/>
  <cols>
    <col min="1" max="1" width="29" style="103" customWidth="1"/>
    <col min="2" max="2" width="32" style="103" customWidth="1"/>
    <col min="3" max="3" width="9.109375" style="103" customWidth="1"/>
    <col min="4" max="4" width="9" style="103" customWidth="1"/>
    <col min="5" max="7" width="8.6640625" style="103"/>
    <col min="8" max="8" width="36" style="103" customWidth="1"/>
    <col min="9" max="9" width="15.44140625" style="103" customWidth="1"/>
    <col min="10" max="12" width="8.6640625" style="103"/>
    <col min="13" max="13" width="22.44140625" style="103" customWidth="1"/>
    <col min="14" max="14" width="20.44140625" style="103" customWidth="1"/>
    <col min="15" max="15" width="34.109375" style="103" customWidth="1"/>
    <col min="16" max="16" width="17" style="103" customWidth="1"/>
    <col min="17" max="17" width="17.6640625" style="103" customWidth="1"/>
    <col min="18" max="16384" width="8.6640625" style="103"/>
  </cols>
  <sheetData>
    <row r="1" spans="1:17" ht="9" customHeight="1"/>
    <row r="2" spans="1:17">
      <c r="A2" s="104"/>
      <c r="C2" s="789" t="s">
        <v>537</v>
      </c>
      <c r="D2" s="789"/>
      <c r="E2" s="789"/>
      <c r="F2" s="789"/>
      <c r="G2" s="789"/>
      <c r="H2" s="789"/>
      <c r="I2" s="789"/>
      <c r="J2" s="789"/>
      <c r="K2" s="789"/>
      <c r="L2" s="789"/>
      <c r="M2" s="789"/>
      <c r="N2" s="789"/>
    </row>
    <row r="3" spans="1:17">
      <c r="A3" s="104"/>
      <c r="G3" s="105" t="s">
        <v>2</v>
      </c>
      <c r="H3" s="106">
        <v>5</v>
      </c>
      <c r="I3" s="107"/>
      <c r="J3" s="107"/>
      <c r="K3" s="107"/>
      <c r="L3" s="107"/>
      <c r="M3" s="107"/>
    </row>
    <row r="4" spans="1:17">
      <c r="G4" s="105" t="s">
        <v>3</v>
      </c>
      <c r="H4" s="106">
        <v>34</v>
      </c>
      <c r="I4" s="107"/>
      <c r="J4" s="107"/>
      <c r="K4" s="107"/>
      <c r="L4" s="107"/>
      <c r="M4" s="107"/>
    </row>
    <row r="5" spans="1:17">
      <c r="G5" s="105" t="s">
        <v>4</v>
      </c>
      <c r="H5" s="106" t="s">
        <v>57</v>
      </c>
      <c r="I5" s="107"/>
      <c r="J5" s="107"/>
      <c r="K5" s="107"/>
      <c r="L5" s="107"/>
      <c r="M5" s="107"/>
    </row>
    <row r="6" spans="1:17">
      <c r="C6" s="790"/>
      <c r="D6" s="790"/>
      <c r="E6" s="790"/>
      <c r="F6" s="790"/>
      <c r="G6" s="790"/>
      <c r="H6" s="791"/>
      <c r="I6" s="791"/>
      <c r="J6" s="791"/>
      <c r="K6" s="791"/>
      <c r="L6" s="791"/>
      <c r="M6" s="791"/>
      <c r="N6" s="791"/>
    </row>
    <row r="7" spans="1:17" ht="55.2" customHeight="1">
      <c r="A7" s="792" t="s">
        <v>58</v>
      </c>
      <c r="B7" s="795" t="s">
        <v>59</v>
      </c>
      <c r="C7" s="798" t="s">
        <v>121</v>
      </c>
      <c r="D7" s="798"/>
      <c r="E7" s="799" t="s">
        <v>8</v>
      </c>
      <c r="F7" s="801" t="s">
        <v>9</v>
      </c>
      <c r="G7" s="802"/>
      <c r="H7" s="802"/>
      <c r="I7" s="802"/>
      <c r="J7" s="802"/>
      <c r="K7" s="802"/>
      <c r="L7" s="802"/>
      <c r="M7" s="802"/>
      <c r="N7" s="802"/>
      <c r="O7" s="803" t="s">
        <v>10</v>
      </c>
      <c r="P7" s="803"/>
      <c r="Q7" s="803"/>
    </row>
    <row r="8" spans="1:17" ht="120" customHeight="1">
      <c r="A8" s="793"/>
      <c r="B8" s="796"/>
      <c r="C8" s="726" t="s">
        <v>11</v>
      </c>
      <c r="D8" s="726" t="s">
        <v>12</v>
      </c>
      <c r="E8" s="800"/>
      <c r="F8" s="804" t="s">
        <v>122</v>
      </c>
      <c r="G8" s="805"/>
      <c r="H8" s="806" t="s">
        <v>123</v>
      </c>
      <c r="I8" s="808" t="s">
        <v>124</v>
      </c>
      <c r="J8" s="808" t="s">
        <v>125</v>
      </c>
      <c r="K8" s="811" t="s">
        <v>126</v>
      </c>
      <c r="L8" s="812"/>
      <c r="M8" s="732" t="s">
        <v>161</v>
      </c>
      <c r="N8" s="814" t="s">
        <v>128</v>
      </c>
      <c r="O8" s="815" t="s">
        <v>17</v>
      </c>
      <c r="P8" s="816" t="s">
        <v>129</v>
      </c>
      <c r="Q8" s="816"/>
    </row>
    <row r="9" spans="1:17" ht="60" customHeight="1">
      <c r="A9" s="794"/>
      <c r="B9" s="797"/>
      <c r="C9" s="727"/>
      <c r="D9" s="727"/>
      <c r="E9" s="800"/>
      <c r="F9" s="109" t="s">
        <v>19</v>
      </c>
      <c r="G9" s="9" t="s">
        <v>20</v>
      </c>
      <c r="H9" s="807"/>
      <c r="I9" s="809"/>
      <c r="J9" s="810"/>
      <c r="K9" s="110" t="s">
        <v>130</v>
      </c>
      <c r="L9" s="111" t="s">
        <v>131</v>
      </c>
      <c r="M9" s="813"/>
      <c r="N9" s="814"/>
      <c r="O9" s="815"/>
      <c r="P9" s="108" t="s">
        <v>21</v>
      </c>
      <c r="Q9" s="108" t="s">
        <v>22</v>
      </c>
    </row>
    <row r="10" spans="1:17" ht="54" customHeight="1">
      <c r="A10" s="817" t="s">
        <v>64</v>
      </c>
      <c r="B10" s="112" t="s">
        <v>65</v>
      </c>
      <c r="C10" s="113">
        <v>5</v>
      </c>
      <c r="D10" s="113"/>
      <c r="E10" s="114">
        <f t="shared" ref="E10:E23" si="0">C10+D10</f>
        <v>5</v>
      </c>
      <c r="F10" s="680" t="s">
        <v>24</v>
      </c>
      <c r="G10" s="681" t="s">
        <v>25</v>
      </c>
      <c r="H10" s="686" t="s">
        <v>539</v>
      </c>
      <c r="I10" s="116" t="s">
        <v>26</v>
      </c>
      <c r="J10" s="118" t="s">
        <v>66</v>
      </c>
      <c r="K10" s="116" t="s">
        <v>132</v>
      </c>
      <c r="L10" s="116" t="s">
        <v>132</v>
      </c>
      <c r="M10" s="119"/>
      <c r="N10" s="117"/>
      <c r="O10" s="120" t="s">
        <v>162</v>
      </c>
      <c r="P10" s="121" t="s">
        <v>29</v>
      </c>
      <c r="Q10" s="643" t="s">
        <v>132</v>
      </c>
    </row>
    <row r="11" spans="1:17" ht="63.75" customHeight="1">
      <c r="A11" s="818"/>
      <c r="B11" s="123" t="s">
        <v>68</v>
      </c>
      <c r="C11" s="124">
        <v>4</v>
      </c>
      <c r="D11" s="124"/>
      <c r="E11" s="125">
        <f t="shared" si="0"/>
        <v>4</v>
      </c>
      <c r="F11" s="682" t="s">
        <v>69</v>
      </c>
      <c r="G11" s="671" t="s">
        <v>134</v>
      </c>
      <c r="H11" s="662" t="s">
        <v>540</v>
      </c>
      <c r="I11" s="116" t="s">
        <v>26</v>
      </c>
      <c r="J11" s="118" t="s">
        <v>66</v>
      </c>
      <c r="K11" s="116" t="s">
        <v>132</v>
      </c>
      <c r="L11" s="116" t="s">
        <v>132</v>
      </c>
      <c r="M11" s="128"/>
      <c r="N11" s="119"/>
      <c r="O11" s="120" t="s">
        <v>163</v>
      </c>
      <c r="P11" s="121" t="s">
        <v>29</v>
      </c>
      <c r="Q11" s="643" t="s">
        <v>132</v>
      </c>
    </row>
    <row r="12" spans="1:17" ht="32.25" customHeight="1">
      <c r="A12" s="819" t="s">
        <v>136</v>
      </c>
      <c r="B12" s="123" t="s">
        <v>73</v>
      </c>
      <c r="C12" s="124"/>
      <c r="D12" s="124"/>
      <c r="E12" s="125">
        <f t="shared" si="0"/>
        <v>0</v>
      </c>
      <c r="F12" s="682"/>
      <c r="G12" s="671"/>
      <c r="H12" s="670"/>
      <c r="I12" s="119"/>
      <c r="J12" s="127"/>
      <c r="K12" s="127"/>
      <c r="L12" s="127"/>
      <c r="M12" s="128"/>
      <c r="N12" s="119"/>
      <c r="O12" s="120"/>
      <c r="P12" s="131"/>
      <c r="Q12" s="129"/>
    </row>
    <row r="13" spans="1:17" ht="74.25" customHeight="1">
      <c r="A13" s="818"/>
      <c r="B13" s="123" t="s">
        <v>74</v>
      </c>
      <c r="C13" s="124"/>
      <c r="D13" s="124"/>
      <c r="E13" s="125">
        <f t="shared" si="0"/>
        <v>0</v>
      </c>
      <c r="F13" s="682"/>
      <c r="G13" s="671"/>
      <c r="H13" s="670"/>
      <c r="I13" s="119"/>
      <c r="J13" s="127"/>
      <c r="K13" s="127"/>
      <c r="L13" s="127"/>
      <c r="M13" s="128"/>
      <c r="N13" s="119"/>
      <c r="O13" s="120"/>
      <c r="P13" s="131"/>
      <c r="Q13" s="129"/>
    </row>
    <row r="14" spans="1:17" ht="82.5" customHeight="1">
      <c r="A14" s="132" t="s">
        <v>137</v>
      </c>
      <c r="B14" s="123" t="s">
        <v>570</v>
      </c>
      <c r="C14" s="124">
        <v>2</v>
      </c>
      <c r="D14" s="124"/>
      <c r="E14" s="125">
        <f t="shared" si="0"/>
        <v>2</v>
      </c>
      <c r="F14" s="682" t="s">
        <v>80</v>
      </c>
      <c r="G14" s="671" t="s">
        <v>138</v>
      </c>
      <c r="H14" s="662" t="s">
        <v>541</v>
      </c>
      <c r="I14" s="116" t="s">
        <v>26</v>
      </c>
      <c r="J14" s="118" t="s">
        <v>139</v>
      </c>
      <c r="K14" s="116" t="s">
        <v>132</v>
      </c>
      <c r="L14" s="116" t="s">
        <v>132</v>
      </c>
      <c r="M14" s="119"/>
      <c r="N14" s="119"/>
      <c r="O14" s="120" t="s">
        <v>164</v>
      </c>
      <c r="P14" s="121" t="s">
        <v>29</v>
      </c>
      <c r="Q14" s="643" t="s">
        <v>132</v>
      </c>
    </row>
    <row r="15" spans="1:17" ht="57.75" customHeight="1">
      <c r="A15" s="130" t="s">
        <v>75</v>
      </c>
      <c r="B15" s="123" t="s">
        <v>76</v>
      </c>
      <c r="C15" s="124">
        <v>4</v>
      </c>
      <c r="D15" s="124">
        <v>1</v>
      </c>
      <c r="E15" s="125">
        <f t="shared" si="0"/>
        <v>5</v>
      </c>
      <c r="F15" s="683" t="s">
        <v>585</v>
      </c>
      <c r="G15" s="671" t="s">
        <v>586</v>
      </c>
      <c r="H15" s="662" t="s">
        <v>543</v>
      </c>
      <c r="I15" s="116" t="s">
        <v>26</v>
      </c>
      <c r="J15" s="118" t="s">
        <v>66</v>
      </c>
      <c r="K15" s="116" t="s">
        <v>132</v>
      </c>
      <c r="L15" s="116" t="s">
        <v>132</v>
      </c>
      <c r="M15" s="119"/>
      <c r="N15" s="119"/>
      <c r="O15" s="120" t="s">
        <v>165</v>
      </c>
      <c r="P15" s="121" t="s">
        <v>29</v>
      </c>
      <c r="Q15" s="643" t="s">
        <v>132</v>
      </c>
    </row>
    <row r="16" spans="1:17" ht="60" customHeight="1">
      <c r="A16" s="134" t="s">
        <v>78</v>
      </c>
      <c r="B16" s="123" t="s">
        <v>79</v>
      </c>
      <c r="C16" s="124">
        <v>2</v>
      </c>
      <c r="D16" s="124"/>
      <c r="E16" s="125">
        <f t="shared" si="0"/>
        <v>2</v>
      </c>
      <c r="F16" s="682" t="s">
        <v>80</v>
      </c>
      <c r="G16" s="671" t="s">
        <v>138</v>
      </c>
      <c r="H16" s="662" t="s">
        <v>545</v>
      </c>
      <c r="I16" s="116" t="s">
        <v>26</v>
      </c>
      <c r="J16" s="118" t="s">
        <v>66</v>
      </c>
      <c r="K16" s="116" t="s">
        <v>132</v>
      </c>
      <c r="L16" s="116" t="s">
        <v>132</v>
      </c>
      <c r="M16" s="119"/>
      <c r="N16" s="119"/>
      <c r="O16" s="120" t="s">
        <v>166</v>
      </c>
      <c r="P16" s="121" t="s">
        <v>29</v>
      </c>
      <c r="Q16" s="643" t="s">
        <v>132</v>
      </c>
    </row>
    <row r="17" spans="1:17" ht="54" customHeight="1">
      <c r="A17" s="820" t="s">
        <v>83</v>
      </c>
      <c r="B17" s="123" t="s">
        <v>45</v>
      </c>
      <c r="C17" s="124">
        <v>1</v>
      </c>
      <c r="D17" s="124"/>
      <c r="E17" s="125">
        <f t="shared" si="0"/>
        <v>1</v>
      </c>
      <c r="F17" s="684" t="s">
        <v>84</v>
      </c>
      <c r="G17" s="685" t="s">
        <v>143</v>
      </c>
      <c r="H17" s="664" t="s">
        <v>548</v>
      </c>
      <c r="I17" s="116" t="s">
        <v>26</v>
      </c>
      <c r="J17" s="118" t="s">
        <v>66</v>
      </c>
      <c r="K17" s="116" t="s">
        <v>132</v>
      </c>
      <c r="L17" s="116" t="s">
        <v>132</v>
      </c>
      <c r="M17" s="137"/>
      <c r="N17" s="137"/>
      <c r="O17" s="120" t="s">
        <v>167</v>
      </c>
      <c r="P17" s="121" t="s">
        <v>29</v>
      </c>
      <c r="Q17" s="643" t="s">
        <v>132</v>
      </c>
    </row>
    <row r="18" spans="1:17" ht="79.2">
      <c r="A18" s="820"/>
      <c r="B18" s="123" t="s">
        <v>87</v>
      </c>
      <c r="C18" s="124">
        <v>1</v>
      </c>
      <c r="D18" s="124"/>
      <c r="E18" s="125">
        <f t="shared" si="0"/>
        <v>1</v>
      </c>
      <c r="F18" s="684" t="s">
        <v>84</v>
      </c>
      <c r="G18" s="685" t="s">
        <v>143</v>
      </c>
      <c r="H18" s="664" t="s">
        <v>542</v>
      </c>
      <c r="I18" s="116" t="s">
        <v>26</v>
      </c>
      <c r="J18" s="118" t="s">
        <v>66</v>
      </c>
      <c r="K18" s="116" t="s">
        <v>132</v>
      </c>
      <c r="L18" s="116" t="s">
        <v>132</v>
      </c>
      <c r="M18" s="137"/>
      <c r="N18" s="137"/>
      <c r="O18" s="120" t="s">
        <v>168</v>
      </c>
      <c r="P18" s="121" t="s">
        <v>29</v>
      </c>
      <c r="Q18" s="643" t="s">
        <v>132</v>
      </c>
    </row>
    <row r="19" spans="1:17" ht="82.5" customHeight="1">
      <c r="A19" s="134" t="s">
        <v>89</v>
      </c>
      <c r="B19" s="123" t="s">
        <v>90</v>
      </c>
      <c r="C19" s="124">
        <v>1</v>
      </c>
      <c r="D19" s="124"/>
      <c r="E19" s="125">
        <f t="shared" si="0"/>
        <v>1</v>
      </c>
      <c r="F19" s="682" t="s">
        <v>84</v>
      </c>
      <c r="G19" s="671" t="s">
        <v>143</v>
      </c>
      <c r="H19" s="662" t="s">
        <v>544</v>
      </c>
      <c r="I19" s="116" t="s">
        <v>26</v>
      </c>
      <c r="J19" s="118" t="s">
        <v>66</v>
      </c>
      <c r="K19" s="116" t="s">
        <v>132</v>
      </c>
      <c r="L19" s="116" t="s">
        <v>132</v>
      </c>
      <c r="M19" s="119"/>
      <c r="N19" s="119"/>
      <c r="O19" s="120" t="s">
        <v>169</v>
      </c>
      <c r="P19" s="121" t="s">
        <v>29</v>
      </c>
      <c r="Q19" s="643" t="s">
        <v>132</v>
      </c>
    </row>
    <row r="20" spans="1:17" ht="57" customHeight="1">
      <c r="A20" s="134" t="s">
        <v>92</v>
      </c>
      <c r="B20" s="123" t="s">
        <v>92</v>
      </c>
      <c r="C20" s="124">
        <v>2</v>
      </c>
      <c r="D20" s="124"/>
      <c r="E20" s="125">
        <f t="shared" si="0"/>
        <v>2</v>
      </c>
      <c r="F20" s="682" t="s">
        <v>80</v>
      </c>
      <c r="G20" s="671" t="s">
        <v>138</v>
      </c>
      <c r="H20" s="662" t="s">
        <v>547</v>
      </c>
      <c r="I20" s="116" t="s">
        <v>26</v>
      </c>
      <c r="J20" s="118" t="s">
        <v>66</v>
      </c>
      <c r="K20" s="116" t="s">
        <v>132</v>
      </c>
      <c r="L20" s="116" t="s">
        <v>132</v>
      </c>
      <c r="M20" s="119"/>
      <c r="N20" s="119"/>
      <c r="O20" s="120" t="s">
        <v>147</v>
      </c>
      <c r="P20" s="182" t="s">
        <v>29</v>
      </c>
      <c r="Q20" s="645" t="s">
        <v>132</v>
      </c>
    </row>
    <row r="21" spans="1:17">
      <c r="A21" s="138"/>
      <c r="B21" s="139"/>
      <c r="C21" s="124"/>
      <c r="D21" s="124"/>
      <c r="E21" s="125">
        <f t="shared" si="0"/>
        <v>0</v>
      </c>
      <c r="F21" s="126"/>
      <c r="G21" s="127"/>
      <c r="H21" s="119"/>
      <c r="I21" s="119"/>
      <c r="J21" s="127"/>
      <c r="K21" s="127"/>
      <c r="L21" s="127"/>
      <c r="M21" s="119"/>
      <c r="N21" s="119"/>
      <c r="O21" s="120"/>
      <c r="P21" s="182"/>
      <c r="Q21" s="129"/>
    </row>
    <row r="22" spans="1:17">
      <c r="A22" s="138"/>
      <c r="B22" s="139"/>
      <c r="C22" s="124"/>
      <c r="D22" s="124"/>
      <c r="E22" s="125">
        <f t="shared" si="0"/>
        <v>0</v>
      </c>
      <c r="F22" s="126"/>
      <c r="G22" s="127"/>
      <c r="H22" s="119"/>
      <c r="I22" s="119"/>
      <c r="J22" s="127"/>
      <c r="K22" s="127"/>
      <c r="L22" s="127"/>
      <c r="M22" s="119"/>
      <c r="N22" s="119"/>
      <c r="O22" s="120"/>
      <c r="P22" s="183"/>
      <c r="Q22" s="129"/>
    </row>
    <row r="23" spans="1:17">
      <c r="A23" s="138"/>
      <c r="B23" s="139"/>
      <c r="C23" s="124"/>
      <c r="D23" s="124"/>
      <c r="E23" s="125">
        <f t="shared" si="0"/>
        <v>0</v>
      </c>
      <c r="F23" s="126"/>
      <c r="G23" s="127"/>
      <c r="H23" s="119"/>
      <c r="I23" s="119"/>
      <c r="J23" s="127"/>
      <c r="K23" s="127"/>
      <c r="L23" s="127"/>
      <c r="M23" s="119"/>
      <c r="N23" s="119"/>
      <c r="O23" s="120"/>
      <c r="P23" s="183"/>
      <c r="Q23" s="129"/>
    </row>
    <row r="24" spans="1:17" ht="36" customHeight="1">
      <c r="A24" s="821" t="s">
        <v>50</v>
      </c>
      <c r="B24" s="822"/>
      <c r="C24" s="140"/>
      <c r="D24" s="140"/>
      <c r="E24" s="125"/>
      <c r="F24" s="141"/>
      <c r="G24" s="142"/>
      <c r="H24" s="31"/>
      <c r="I24" s="31"/>
      <c r="J24" s="142"/>
      <c r="K24" s="142"/>
      <c r="L24" s="142"/>
      <c r="M24" s="31"/>
      <c r="N24" s="31"/>
      <c r="O24" s="143"/>
      <c r="P24" s="144"/>
      <c r="Q24" s="129"/>
    </row>
    <row r="25" spans="1:17">
      <c r="A25" s="823"/>
      <c r="B25" s="824"/>
      <c r="C25" s="140"/>
      <c r="D25" s="124"/>
      <c r="E25" s="125">
        <f t="shared" ref="E25:E32" si="1">D25</f>
        <v>0</v>
      </c>
      <c r="F25" s="126"/>
      <c r="G25" s="127"/>
      <c r="H25" s="119"/>
      <c r="I25" s="119"/>
      <c r="J25" s="127"/>
      <c r="K25" s="142"/>
      <c r="L25" s="142"/>
      <c r="M25" s="31"/>
      <c r="N25" s="31"/>
      <c r="O25" s="145"/>
      <c r="P25" s="144"/>
      <c r="Q25" s="129"/>
    </row>
    <row r="26" spans="1:17">
      <c r="A26" s="823"/>
      <c r="B26" s="824"/>
      <c r="C26" s="140"/>
      <c r="D26" s="124"/>
      <c r="E26" s="125">
        <f t="shared" si="1"/>
        <v>0</v>
      </c>
      <c r="F26" s="126"/>
      <c r="G26" s="127"/>
      <c r="H26" s="119"/>
      <c r="I26" s="119"/>
      <c r="J26" s="127"/>
      <c r="K26" s="142"/>
      <c r="L26" s="142"/>
      <c r="M26" s="31"/>
      <c r="N26" s="31"/>
      <c r="O26" s="145"/>
      <c r="P26" s="144"/>
      <c r="Q26" s="129"/>
    </row>
    <row r="27" spans="1:17">
      <c r="A27" s="823"/>
      <c r="B27" s="824"/>
      <c r="C27" s="140"/>
      <c r="D27" s="124"/>
      <c r="E27" s="125">
        <f t="shared" si="1"/>
        <v>0</v>
      </c>
      <c r="F27" s="126"/>
      <c r="G27" s="127"/>
      <c r="H27" s="119"/>
      <c r="I27" s="119"/>
      <c r="J27" s="127"/>
      <c r="K27" s="142"/>
      <c r="L27" s="142"/>
      <c r="M27" s="31"/>
      <c r="N27" s="31"/>
      <c r="O27" s="145"/>
      <c r="P27" s="144"/>
      <c r="Q27" s="129"/>
    </row>
    <row r="28" spans="1:17">
      <c r="A28" s="824"/>
      <c r="B28" s="825"/>
      <c r="C28" s="140"/>
      <c r="D28" s="124"/>
      <c r="E28" s="125">
        <f t="shared" si="1"/>
        <v>0</v>
      </c>
      <c r="F28" s="126"/>
      <c r="G28" s="127"/>
      <c r="H28" s="119"/>
      <c r="I28" s="119"/>
      <c r="J28" s="127"/>
      <c r="K28" s="142"/>
      <c r="L28" s="142"/>
      <c r="M28" s="31"/>
      <c r="N28" s="31"/>
      <c r="O28" s="145"/>
      <c r="P28" s="144"/>
      <c r="Q28" s="129"/>
    </row>
    <row r="29" spans="1:17">
      <c r="A29" s="824"/>
      <c r="B29" s="825"/>
      <c r="C29" s="140"/>
      <c r="D29" s="124"/>
      <c r="E29" s="125">
        <f t="shared" si="1"/>
        <v>0</v>
      </c>
      <c r="F29" s="126"/>
      <c r="G29" s="127"/>
      <c r="H29" s="119"/>
      <c r="I29" s="119"/>
      <c r="J29" s="127"/>
      <c r="K29" s="142"/>
      <c r="L29" s="142"/>
      <c r="M29" s="31"/>
      <c r="N29" s="31"/>
      <c r="O29" s="145"/>
      <c r="P29" s="144"/>
      <c r="Q29" s="129"/>
    </row>
    <row r="30" spans="1:17">
      <c r="A30" s="823"/>
      <c r="B30" s="824"/>
      <c r="C30" s="140"/>
      <c r="D30" s="124"/>
      <c r="E30" s="125">
        <f t="shared" si="1"/>
        <v>0</v>
      </c>
      <c r="F30" s="126"/>
      <c r="G30" s="127"/>
      <c r="H30" s="119"/>
      <c r="I30" s="119"/>
      <c r="J30" s="127"/>
      <c r="K30" s="142"/>
      <c r="L30" s="142"/>
      <c r="M30" s="31"/>
      <c r="N30" s="31"/>
      <c r="O30" s="145"/>
      <c r="P30" s="144"/>
      <c r="Q30" s="129"/>
    </row>
    <row r="31" spans="1:17">
      <c r="A31" s="823"/>
      <c r="B31" s="824"/>
      <c r="C31" s="140"/>
      <c r="D31" s="124"/>
      <c r="E31" s="125">
        <f t="shared" si="1"/>
        <v>0</v>
      </c>
      <c r="F31" s="126"/>
      <c r="G31" s="127"/>
      <c r="H31" s="119"/>
      <c r="I31" s="119"/>
      <c r="J31" s="127"/>
      <c r="K31" s="142"/>
      <c r="L31" s="142"/>
      <c r="M31" s="31"/>
      <c r="N31" s="31"/>
      <c r="O31" s="145"/>
      <c r="P31" s="144"/>
      <c r="Q31" s="129"/>
    </row>
    <row r="32" spans="1:17">
      <c r="A32" s="857"/>
      <c r="B32" s="858"/>
      <c r="C32" s="140"/>
      <c r="D32" s="124"/>
      <c r="E32" s="125">
        <f t="shared" si="1"/>
        <v>0</v>
      </c>
      <c r="F32" s="184"/>
      <c r="G32" s="185"/>
      <c r="H32" s="119"/>
      <c r="I32" s="119"/>
      <c r="J32" s="127"/>
      <c r="K32" s="142"/>
      <c r="L32" s="142"/>
      <c r="M32" s="31"/>
      <c r="N32" s="31"/>
      <c r="O32" s="145"/>
      <c r="P32" s="144"/>
      <c r="Q32" s="129"/>
    </row>
    <row r="33" spans="1:16" ht="39.75" customHeight="1">
      <c r="A33" s="826" t="s">
        <v>52</v>
      </c>
      <c r="B33" s="827"/>
      <c r="C33" s="146">
        <f>SUM(C10:C32)</f>
        <v>22</v>
      </c>
      <c r="D33" s="146">
        <f>SUM(D10:D32)</f>
        <v>1</v>
      </c>
      <c r="E33" s="147">
        <f>C33+D33</f>
        <v>23</v>
      </c>
      <c r="F33" s="148" t="s">
        <v>95</v>
      </c>
      <c r="G33" s="148" t="s">
        <v>96</v>
      </c>
      <c r="P33" s="149"/>
    </row>
    <row r="34" spans="1:16">
      <c r="A34" s="150" t="s">
        <v>97</v>
      </c>
      <c r="B34" s="150"/>
      <c r="C34" s="151">
        <v>22</v>
      </c>
      <c r="D34" s="151">
        <v>1</v>
      </c>
      <c r="E34" s="151">
        <v>23</v>
      </c>
      <c r="F34" s="152">
        <v>8</v>
      </c>
      <c r="G34" s="152">
        <v>31</v>
      </c>
    </row>
    <row r="35" spans="1:16">
      <c r="A35" s="150" t="s">
        <v>148</v>
      </c>
      <c r="B35" s="150"/>
      <c r="C35" s="153">
        <v>23</v>
      </c>
      <c r="D35" s="153">
        <v>3</v>
      </c>
      <c r="E35" s="151">
        <v>26</v>
      </c>
      <c r="F35" s="152">
        <v>5</v>
      </c>
      <c r="G35" s="152">
        <v>31</v>
      </c>
    </row>
    <row r="38" spans="1:16">
      <c r="A38" s="828" t="s">
        <v>98</v>
      </c>
      <c r="B38" s="828"/>
      <c r="C38" s="154"/>
      <c r="D38" s="154"/>
      <c r="E38" s="154"/>
      <c r="F38" s="154"/>
      <c r="G38" s="154"/>
      <c r="H38" s="154"/>
      <c r="I38" s="154"/>
      <c r="J38" s="154"/>
    </row>
    <row r="39" spans="1:16" ht="66">
      <c r="A39" s="155" t="s">
        <v>99</v>
      </c>
      <c r="B39" s="156" t="s">
        <v>100</v>
      </c>
      <c r="C39" s="86" t="s">
        <v>101</v>
      </c>
      <c r="D39" s="829" t="s">
        <v>102</v>
      </c>
      <c r="E39" s="830"/>
      <c r="F39" s="830"/>
      <c r="G39" s="830"/>
      <c r="H39" s="829" t="s">
        <v>103</v>
      </c>
      <c r="I39" s="831"/>
      <c r="J39" s="831"/>
    </row>
    <row r="40" spans="1:16" ht="26.4">
      <c r="A40" s="832" t="s">
        <v>104</v>
      </c>
      <c r="B40" s="158" t="s">
        <v>159</v>
      </c>
      <c r="C40" s="159">
        <v>1</v>
      </c>
      <c r="D40" s="771" t="s">
        <v>106</v>
      </c>
      <c r="E40" s="772"/>
      <c r="F40" s="772"/>
      <c r="G40" s="773"/>
      <c r="H40" s="774">
        <v>0</v>
      </c>
      <c r="I40" s="775"/>
      <c r="J40" s="775"/>
    </row>
    <row r="41" spans="1:16">
      <c r="A41" s="832"/>
      <c r="B41" s="160"/>
      <c r="C41" s="160"/>
      <c r="D41" s="833"/>
      <c r="E41" s="833"/>
      <c r="F41" s="833"/>
      <c r="G41" s="833"/>
      <c r="H41" s="833"/>
      <c r="I41" s="833"/>
      <c r="J41" s="833"/>
    </row>
    <row r="42" spans="1:16">
      <c r="A42" s="832"/>
      <c r="B42" s="161"/>
      <c r="C42" s="159"/>
      <c r="D42" s="833"/>
      <c r="E42" s="833"/>
      <c r="F42" s="833"/>
      <c r="G42" s="833"/>
      <c r="H42" s="833"/>
      <c r="I42" s="833"/>
      <c r="J42" s="833"/>
    </row>
    <row r="43" spans="1:16">
      <c r="A43" s="832"/>
      <c r="B43" s="161"/>
      <c r="C43" s="159"/>
      <c r="D43" s="833"/>
      <c r="E43" s="833"/>
      <c r="F43" s="833"/>
      <c r="G43" s="833"/>
      <c r="H43" s="833"/>
      <c r="I43" s="833"/>
      <c r="J43" s="833"/>
    </row>
    <row r="44" spans="1:16" ht="79.2">
      <c r="A44" s="157" t="s">
        <v>107</v>
      </c>
      <c r="B44" s="162" t="s">
        <v>170</v>
      </c>
      <c r="C44" s="159">
        <v>1</v>
      </c>
      <c r="D44" s="771" t="s">
        <v>109</v>
      </c>
      <c r="E44" s="772"/>
      <c r="F44" s="772"/>
      <c r="G44" s="773"/>
      <c r="H44" s="774">
        <v>50</v>
      </c>
      <c r="I44" s="775"/>
      <c r="J44" s="775"/>
    </row>
    <row r="45" spans="1:16" ht="39.6">
      <c r="A45" s="832" t="s">
        <v>108</v>
      </c>
      <c r="B45" s="641" t="s">
        <v>581</v>
      </c>
      <c r="C45" s="159">
        <v>1</v>
      </c>
      <c r="D45" s="771" t="s">
        <v>109</v>
      </c>
      <c r="E45" s="772"/>
      <c r="F45" s="772"/>
      <c r="G45" s="773"/>
      <c r="H45" s="774">
        <v>50</v>
      </c>
      <c r="I45" s="775"/>
      <c r="J45" s="775"/>
    </row>
    <row r="46" spans="1:16" ht="52.8">
      <c r="A46" s="832"/>
      <c r="B46" s="163" t="s">
        <v>150</v>
      </c>
      <c r="C46" s="159">
        <v>1</v>
      </c>
      <c r="D46" s="771" t="s">
        <v>109</v>
      </c>
      <c r="E46" s="772"/>
      <c r="F46" s="772"/>
      <c r="G46" s="773"/>
      <c r="H46" s="774">
        <v>50</v>
      </c>
      <c r="I46" s="775"/>
      <c r="J46" s="775"/>
    </row>
    <row r="47" spans="1:16">
      <c r="A47" s="832"/>
      <c r="B47" s="161"/>
      <c r="C47" s="159"/>
      <c r="D47" s="833"/>
      <c r="E47" s="833"/>
      <c r="F47" s="833"/>
      <c r="G47" s="833"/>
      <c r="H47" s="833"/>
      <c r="I47" s="833"/>
      <c r="J47" s="833"/>
    </row>
    <row r="48" spans="1:16" ht="52.8">
      <c r="A48" s="832" t="s">
        <v>111</v>
      </c>
      <c r="B48" s="186" t="s">
        <v>173</v>
      </c>
      <c r="C48" s="159">
        <v>1</v>
      </c>
      <c r="D48" s="771" t="s">
        <v>115</v>
      </c>
      <c r="E48" s="772"/>
      <c r="F48" s="772"/>
      <c r="G48" s="773"/>
      <c r="H48" s="774">
        <v>50</v>
      </c>
      <c r="I48" s="775"/>
      <c r="J48" s="775"/>
    </row>
    <row r="49" spans="1:10">
      <c r="A49" s="832"/>
      <c r="B49" s="187"/>
      <c r="C49" s="159"/>
      <c r="D49" s="848"/>
      <c r="E49" s="849"/>
      <c r="F49" s="849"/>
      <c r="G49" s="850"/>
      <c r="H49" s="848"/>
      <c r="I49" s="849"/>
      <c r="J49" s="850"/>
    </row>
    <row r="50" spans="1:10">
      <c r="A50" s="832"/>
      <c r="B50" s="188"/>
      <c r="C50" s="159"/>
      <c r="D50" s="848"/>
      <c r="E50" s="849"/>
      <c r="F50" s="849"/>
      <c r="G50" s="850"/>
      <c r="H50" s="848"/>
      <c r="I50" s="849"/>
      <c r="J50" s="850"/>
    </row>
    <row r="51" spans="1:10">
      <c r="A51" s="832"/>
      <c r="B51" s="187"/>
      <c r="C51" s="159"/>
      <c r="D51" s="833"/>
      <c r="E51" s="833"/>
      <c r="F51" s="833"/>
      <c r="G51" s="833"/>
      <c r="H51" s="833"/>
      <c r="I51" s="833"/>
      <c r="J51" s="833"/>
    </row>
    <row r="52" spans="1:10" ht="66">
      <c r="A52" s="157" t="s">
        <v>112</v>
      </c>
      <c r="B52" s="189" t="s">
        <v>171</v>
      </c>
      <c r="C52" s="159">
        <v>1</v>
      </c>
      <c r="D52" s="771" t="s">
        <v>115</v>
      </c>
      <c r="E52" s="772"/>
      <c r="F52" s="772"/>
      <c r="G52" s="773"/>
      <c r="H52" s="774">
        <v>50</v>
      </c>
      <c r="I52" s="775"/>
      <c r="J52" s="775"/>
    </row>
    <row r="53" spans="1:10">
      <c r="A53" s="859" t="s">
        <v>113</v>
      </c>
      <c r="B53" s="173"/>
      <c r="C53" s="159"/>
      <c r="D53" s="833"/>
      <c r="E53" s="833"/>
      <c r="F53" s="833"/>
      <c r="G53" s="833"/>
      <c r="H53" s="836"/>
      <c r="I53" s="837"/>
      <c r="J53" s="838"/>
    </row>
    <row r="54" spans="1:10" ht="21.6" customHeight="1">
      <c r="A54" s="860"/>
      <c r="B54" s="190"/>
      <c r="C54" s="159"/>
      <c r="D54" s="839"/>
      <c r="E54" s="839"/>
      <c r="F54" s="839"/>
      <c r="G54" s="839"/>
      <c r="H54" s="839"/>
      <c r="I54" s="839"/>
      <c r="J54" s="839"/>
    </row>
    <row r="55" spans="1:10">
      <c r="A55" s="832" t="s">
        <v>116</v>
      </c>
      <c r="B55" s="192"/>
      <c r="C55" s="196"/>
      <c r="D55" s="839"/>
      <c r="E55" s="839"/>
      <c r="F55" s="839"/>
      <c r="G55" s="839"/>
      <c r="H55" s="839"/>
      <c r="I55" s="839"/>
      <c r="J55" s="839"/>
    </row>
    <row r="56" spans="1:10" ht="15.6">
      <c r="A56" s="832"/>
      <c r="B56" s="192"/>
      <c r="C56" s="159"/>
      <c r="D56" s="771"/>
      <c r="E56" s="772"/>
      <c r="F56" s="772"/>
      <c r="G56" s="773"/>
      <c r="H56" s="774"/>
      <c r="I56" s="775"/>
      <c r="J56" s="775"/>
    </row>
    <row r="57" spans="1:10">
      <c r="A57" s="832"/>
      <c r="B57" s="193"/>
      <c r="C57" s="159"/>
      <c r="D57" s="839"/>
      <c r="E57" s="839"/>
      <c r="F57" s="839"/>
      <c r="G57" s="839"/>
      <c r="H57" s="839"/>
      <c r="I57" s="839"/>
      <c r="J57" s="839"/>
    </row>
    <row r="58" spans="1:10">
      <c r="A58" s="154"/>
      <c r="B58" s="167" t="s">
        <v>117</v>
      </c>
      <c r="C58" s="168">
        <f>SUM(C40:C57)</f>
        <v>6</v>
      </c>
    </row>
  </sheetData>
  <sheetProtection formatRows="0"/>
  <mergeCells count="77">
    <mergeCell ref="A55:A57"/>
    <mergeCell ref="D55:G55"/>
    <mergeCell ref="H55:J55"/>
    <mergeCell ref="D56:G56"/>
    <mergeCell ref="H56:J56"/>
    <mergeCell ref="D57:G57"/>
    <mergeCell ref="H57:J57"/>
    <mergeCell ref="D52:G52"/>
    <mergeCell ref="H52:J52"/>
    <mergeCell ref="A53:A54"/>
    <mergeCell ref="D53:G53"/>
    <mergeCell ref="H53:J53"/>
    <mergeCell ref="D54:G54"/>
    <mergeCell ref="H54:J54"/>
    <mergeCell ref="A48:A51"/>
    <mergeCell ref="D48:G48"/>
    <mergeCell ref="H48:J48"/>
    <mergeCell ref="D49:G49"/>
    <mergeCell ref="H49:J49"/>
    <mergeCell ref="D50:G50"/>
    <mergeCell ref="H50:J50"/>
    <mergeCell ref="D51:G51"/>
    <mergeCell ref="H51:J51"/>
    <mergeCell ref="D44:G44"/>
    <mergeCell ref="H44:J44"/>
    <mergeCell ref="A45:A47"/>
    <mergeCell ref="D45:G45"/>
    <mergeCell ref="H45:J45"/>
    <mergeCell ref="D46:G46"/>
    <mergeCell ref="H46:J46"/>
    <mergeCell ref="D47:G47"/>
    <mergeCell ref="H47:J47"/>
    <mergeCell ref="H39:J39"/>
    <mergeCell ref="A40:A43"/>
    <mergeCell ref="D40:G40"/>
    <mergeCell ref="H40:J40"/>
    <mergeCell ref="D41:G41"/>
    <mergeCell ref="H41:J41"/>
    <mergeCell ref="D42:G42"/>
    <mergeCell ref="H42:J42"/>
    <mergeCell ref="D43:G43"/>
    <mergeCell ref="H43:J43"/>
    <mergeCell ref="A31:B31"/>
    <mergeCell ref="A32:B32"/>
    <mergeCell ref="A33:B33"/>
    <mergeCell ref="A38:B38"/>
    <mergeCell ref="D39:G39"/>
    <mergeCell ref="A26:B26"/>
    <mergeCell ref="A27:B27"/>
    <mergeCell ref="A28:B28"/>
    <mergeCell ref="A29:B29"/>
    <mergeCell ref="A30:B30"/>
    <mergeCell ref="A10:A11"/>
    <mergeCell ref="A12:A13"/>
    <mergeCell ref="A17:A18"/>
    <mergeCell ref="A24:B24"/>
    <mergeCell ref="A25:B25"/>
    <mergeCell ref="O7:Q7"/>
    <mergeCell ref="C8:C9"/>
    <mergeCell ref="D8:D9"/>
    <mergeCell ref="F8:G8"/>
    <mergeCell ref="H8:H9"/>
    <mergeCell ref="I8:I9"/>
    <mergeCell ref="J8:J9"/>
    <mergeCell ref="K8:L8"/>
    <mergeCell ref="M8:M9"/>
    <mergeCell ref="N8:N9"/>
    <mergeCell ref="O8:O9"/>
    <mergeCell ref="P8:Q8"/>
    <mergeCell ref="C2:N2"/>
    <mergeCell ref="C6:G6"/>
    <mergeCell ref="H6:N6"/>
    <mergeCell ref="A7:A9"/>
    <mergeCell ref="B7:B9"/>
    <mergeCell ref="C7:D7"/>
    <mergeCell ref="E7:E9"/>
    <mergeCell ref="F7:N7"/>
  </mergeCells>
  <hyperlinks>
    <hyperlink ref="B46" r:id="rId1" xr:uid="{00000000-0004-0000-0C00-000001000000}"/>
    <hyperlink ref="B48" r:id="rId2" xr:uid="{00000000-0004-0000-0C00-000002000000}"/>
    <hyperlink ref="B52" r:id="rId3" xr:uid="{00000000-0004-0000-0C00-000003000000}"/>
    <hyperlink ref="H10" r:id="rId4" xr:uid="{544B6505-F912-46FC-8262-292439A7280A}"/>
    <hyperlink ref="H11" r:id="rId5" xr:uid="{899678E1-7901-4618-A23F-B9649B76D4C9}"/>
    <hyperlink ref="H14" r:id="rId6" xr:uid="{32A3B484-B4A4-4596-B08E-F061DFD301C3}"/>
    <hyperlink ref="H15" r:id="rId7" xr:uid="{F2489DD9-F0D1-4AFB-B61A-AC3360818898}"/>
    <hyperlink ref="H16" r:id="rId8" xr:uid="{F73CA7DE-BB8A-46D3-A548-8693817F920C}"/>
    <hyperlink ref="H17" r:id="rId9" xr:uid="{6A9AB4EA-D52C-4BDA-A751-3F563DD39FC5}"/>
    <hyperlink ref="H18" r:id="rId10" xr:uid="{B2799CFB-477B-43EF-AF43-E879DDEFC8B8}"/>
    <hyperlink ref="H19" r:id="rId11" xr:uid="{0F6DD7B0-64DA-42BB-837F-25BFD66AF87B}"/>
    <hyperlink ref="H20" r:id="rId12" xr:uid="{328C360E-519C-44C8-9E71-F3A06BB69A45}"/>
  </hyperlinks>
  <pageMargins left="0.19685039370078738" right="0.19685039370078738" top="0.31496062992125984" bottom="0.31496062992125984" header="0.31496062992125984" footer="0.31496062992125984"/>
  <pageSetup paperSize="9" scale="47" fitToHeight="5" orientation="landscape" horizontalDpi="300" verticalDpi="30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2:T62"/>
  <sheetViews>
    <sheetView topLeftCell="B34" zoomScale="70" zoomScaleNormal="70" workbookViewId="0">
      <selection activeCell="B50" sqref="B50"/>
    </sheetView>
  </sheetViews>
  <sheetFormatPr defaultColWidth="8.6640625" defaultRowHeight="13.2"/>
  <cols>
    <col min="1" max="1" width="24.44140625" style="103" customWidth="1"/>
    <col min="2" max="2" width="41" style="103" customWidth="1"/>
    <col min="3" max="3" width="9.109375" style="103" customWidth="1"/>
    <col min="4" max="4" width="9" style="103" customWidth="1"/>
    <col min="5" max="5" width="12" style="103" customWidth="1"/>
    <col min="6" max="6" width="9.6640625" style="103" customWidth="1"/>
    <col min="7" max="7" width="11" style="103" customWidth="1"/>
    <col min="8" max="8" width="36" style="103" customWidth="1"/>
    <col min="9" max="9" width="17.109375" style="103" customWidth="1"/>
    <col min="10" max="10" width="11" style="103" customWidth="1"/>
    <col min="11" max="11" width="9.6640625" style="103" customWidth="1"/>
    <col min="12" max="12" width="8.6640625" style="103"/>
    <col min="13" max="13" width="22.44140625" style="103" customWidth="1"/>
    <col min="14" max="14" width="20.44140625" style="103" customWidth="1"/>
    <col min="15" max="15" width="34.109375" style="103" customWidth="1"/>
    <col min="16" max="16" width="15.33203125" style="103" customWidth="1"/>
    <col min="17" max="17" width="19.44140625" style="103" customWidth="1"/>
    <col min="18" max="16384" width="8.6640625" style="103"/>
  </cols>
  <sheetData>
    <row r="2" spans="1:17">
      <c r="A2" s="104"/>
      <c r="C2" s="789" t="s">
        <v>490</v>
      </c>
      <c r="D2" s="789"/>
      <c r="E2" s="789"/>
      <c r="F2" s="789"/>
      <c r="G2" s="789"/>
      <c r="H2" s="789"/>
      <c r="I2" s="789"/>
      <c r="J2" s="789"/>
      <c r="K2" s="789"/>
      <c r="L2" s="789"/>
      <c r="M2" s="789"/>
      <c r="N2" s="789"/>
    </row>
    <row r="3" spans="1:17">
      <c r="A3" s="104"/>
      <c r="G3" s="105" t="s">
        <v>2</v>
      </c>
      <c r="H3" s="106">
        <v>5</v>
      </c>
      <c r="I3" s="107"/>
      <c r="J3" s="107"/>
      <c r="K3" s="107"/>
      <c r="L3" s="107"/>
      <c r="M3" s="107"/>
    </row>
    <row r="4" spans="1:17">
      <c r="G4" s="105" t="s">
        <v>3</v>
      </c>
      <c r="H4" s="106">
        <v>34</v>
      </c>
      <c r="I4" s="107"/>
      <c r="J4" s="107"/>
      <c r="K4" s="107"/>
      <c r="L4" s="107"/>
      <c r="M4" s="107"/>
    </row>
    <row r="5" spans="1:17">
      <c r="G5" s="105" t="s">
        <v>4</v>
      </c>
      <c r="H5" s="106" t="s">
        <v>174</v>
      </c>
      <c r="I5" s="107"/>
      <c r="J5" s="107"/>
      <c r="K5" s="107"/>
      <c r="L5" s="107"/>
      <c r="M5" s="107"/>
    </row>
    <row r="6" spans="1:17">
      <c r="C6" s="790"/>
      <c r="D6" s="790"/>
      <c r="E6" s="790"/>
      <c r="F6" s="790"/>
      <c r="G6" s="790"/>
      <c r="H6" s="791"/>
      <c r="I6" s="861"/>
      <c r="J6" s="861"/>
      <c r="K6" s="861"/>
      <c r="L6" s="861"/>
      <c r="M6" s="861"/>
      <c r="N6" s="861"/>
    </row>
    <row r="7" spans="1:17">
      <c r="A7" s="862" t="s">
        <v>58</v>
      </c>
      <c r="B7" s="863" t="s">
        <v>59</v>
      </c>
      <c r="C7" s="798" t="s">
        <v>121</v>
      </c>
      <c r="D7" s="798"/>
      <c r="E7" s="866" t="s">
        <v>175</v>
      </c>
      <c r="F7" s="801" t="s">
        <v>9</v>
      </c>
      <c r="G7" s="802"/>
      <c r="H7" s="802"/>
      <c r="I7" s="802"/>
      <c r="J7" s="802"/>
      <c r="K7" s="802"/>
      <c r="L7" s="802"/>
      <c r="M7" s="802"/>
      <c r="N7" s="802"/>
      <c r="O7" s="803" t="s">
        <v>10</v>
      </c>
      <c r="P7" s="803"/>
      <c r="Q7" s="803"/>
    </row>
    <row r="8" spans="1:17">
      <c r="A8" s="862"/>
      <c r="B8" s="864"/>
      <c r="C8" s="726" t="s">
        <v>11</v>
      </c>
      <c r="D8" s="726" t="s">
        <v>12</v>
      </c>
      <c r="E8" s="867"/>
      <c r="F8" s="804" t="s">
        <v>122</v>
      </c>
      <c r="G8" s="805"/>
      <c r="H8" s="806" t="s">
        <v>123</v>
      </c>
      <c r="I8" s="808" t="s">
        <v>124</v>
      </c>
      <c r="J8" s="808" t="s">
        <v>125</v>
      </c>
      <c r="K8" s="811" t="s">
        <v>126</v>
      </c>
      <c r="L8" s="812"/>
      <c r="M8" s="732" t="s">
        <v>161</v>
      </c>
      <c r="N8" s="814" t="s">
        <v>128</v>
      </c>
      <c r="O8" s="815" t="s">
        <v>17</v>
      </c>
      <c r="P8" s="816" t="s">
        <v>129</v>
      </c>
      <c r="Q8" s="816"/>
    </row>
    <row r="9" spans="1:17" ht="52.8">
      <c r="A9" s="862"/>
      <c r="B9" s="865"/>
      <c r="C9" s="727"/>
      <c r="D9" s="727"/>
      <c r="E9" s="867"/>
      <c r="F9" s="109" t="s">
        <v>19</v>
      </c>
      <c r="G9" s="9" t="s">
        <v>20</v>
      </c>
      <c r="H9" s="807"/>
      <c r="I9" s="809"/>
      <c r="J9" s="810"/>
      <c r="K9" s="110" t="s">
        <v>130</v>
      </c>
      <c r="L9" s="111" t="s">
        <v>131</v>
      </c>
      <c r="M9" s="813"/>
      <c r="N9" s="814"/>
      <c r="O9" s="815"/>
      <c r="P9" s="108" t="s">
        <v>21</v>
      </c>
      <c r="Q9" s="108" t="s">
        <v>22</v>
      </c>
    </row>
    <row r="10" spans="1:17" ht="52.8">
      <c r="A10" s="817" t="s">
        <v>64</v>
      </c>
      <c r="B10" s="198" t="s">
        <v>65</v>
      </c>
      <c r="C10" s="124">
        <v>5</v>
      </c>
      <c r="D10" s="124"/>
      <c r="E10" s="125">
        <f t="shared" ref="E10:E24" si="0">C10+D10</f>
        <v>5</v>
      </c>
      <c r="F10" s="115" t="s">
        <v>24</v>
      </c>
      <c r="G10" s="116" t="s">
        <v>25</v>
      </c>
      <c r="H10" s="55" t="s">
        <v>539</v>
      </c>
      <c r="I10" s="116" t="s">
        <v>26</v>
      </c>
      <c r="J10" s="118" t="s">
        <v>66</v>
      </c>
      <c r="K10" s="116" t="s">
        <v>132</v>
      </c>
      <c r="L10" s="116" t="s">
        <v>132</v>
      </c>
      <c r="M10" s="117"/>
      <c r="N10" s="199"/>
      <c r="O10" s="120" t="s">
        <v>176</v>
      </c>
      <c r="P10" s="182" t="s">
        <v>29</v>
      </c>
      <c r="Q10" s="646" t="s">
        <v>571</v>
      </c>
    </row>
    <row r="11" spans="1:17" ht="66">
      <c r="A11" s="818"/>
      <c r="B11" s="123" t="s">
        <v>68</v>
      </c>
      <c r="C11" s="124">
        <v>4</v>
      </c>
      <c r="D11" s="124"/>
      <c r="E11" s="125">
        <f t="shared" si="0"/>
        <v>4</v>
      </c>
      <c r="F11" s="126" t="s">
        <v>69</v>
      </c>
      <c r="G11" s="194" t="s">
        <v>134</v>
      </c>
      <c r="H11" s="119" t="s">
        <v>540</v>
      </c>
      <c r="I11" s="116" t="s">
        <v>26</v>
      </c>
      <c r="J11" s="118" t="s">
        <v>66</v>
      </c>
      <c r="K11" s="116" t="s">
        <v>132</v>
      </c>
      <c r="L11" s="116" t="s">
        <v>132</v>
      </c>
      <c r="M11" s="128"/>
      <c r="N11" s="119"/>
      <c r="O11" s="120" t="s">
        <v>177</v>
      </c>
      <c r="P11" s="182" t="s">
        <v>29</v>
      </c>
      <c r="Q11" s="646" t="s">
        <v>571</v>
      </c>
    </row>
    <row r="12" spans="1:17">
      <c r="A12" s="819" t="s">
        <v>136</v>
      </c>
      <c r="B12" s="123" t="s">
        <v>73</v>
      </c>
      <c r="C12" s="124"/>
      <c r="D12" s="124"/>
      <c r="E12" s="125">
        <v>0</v>
      </c>
      <c r="F12" s="126"/>
      <c r="G12" s="127"/>
      <c r="H12" s="119"/>
      <c r="I12" s="119"/>
      <c r="J12" s="127"/>
      <c r="K12" s="127"/>
      <c r="L12" s="127"/>
      <c r="M12" s="128"/>
      <c r="N12" s="119"/>
      <c r="O12" s="120"/>
      <c r="P12" s="183"/>
      <c r="Q12" s="200"/>
    </row>
    <row r="13" spans="1:17">
      <c r="A13" s="818"/>
      <c r="B13" s="123" t="s">
        <v>74</v>
      </c>
      <c r="C13" s="124"/>
      <c r="D13" s="124"/>
      <c r="E13" s="125">
        <v>0</v>
      </c>
      <c r="F13" s="126"/>
      <c r="G13" s="194"/>
      <c r="H13" s="119"/>
      <c r="I13" s="119"/>
      <c r="J13" s="127"/>
      <c r="K13" s="127"/>
      <c r="L13" s="127"/>
      <c r="M13" s="128"/>
      <c r="N13" s="119"/>
      <c r="O13" s="120"/>
      <c r="P13" s="183"/>
      <c r="Q13" s="200"/>
    </row>
    <row r="14" spans="1:17" ht="79.2">
      <c r="A14" s="132" t="s">
        <v>137</v>
      </c>
      <c r="B14" s="123" t="s">
        <v>570</v>
      </c>
      <c r="C14" s="124">
        <v>2</v>
      </c>
      <c r="D14" s="124"/>
      <c r="E14" s="125">
        <f t="shared" si="0"/>
        <v>2</v>
      </c>
      <c r="F14" s="126" t="s">
        <v>80</v>
      </c>
      <c r="G14" s="127" t="s">
        <v>138</v>
      </c>
      <c r="H14" s="119" t="s">
        <v>541</v>
      </c>
      <c r="I14" s="116" t="s">
        <v>26</v>
      </c>
      <c r="J14" s="118" t="s">
        <v>139</v>
      </c>
      <c r="K14" s="116" t="s">
        <v>132</v>
      </c>
      <c r="L14" s="116" t="s">
        <v>132</v>
      </c>
      <c r="M14" s="119"/>
      <c r="N14" s="119"/>
      <c r="O14" s="120" t="s">
        <v>178</v>
      </c>
      <c r="P14" s="182" t="s">
        <v>29</v>
      </c>
      <c r="Q14" s="646" t="s">
        <v>571</v>
      </c>
    </row>
    <row r="15" spans="1:17" ht="52.8">
      <c r="A15" s="130" t="s">
        <v>75</v>
      </c>
      <c r="B15" s="123" t="s">
        <v>76</v>
      </c>
      <c r="C15" s="124">
        <v>4</v>
      </c>
      <c r="D15" s="124"/>
      <c r="E15" s="125">
        <f t="shared" si="0"/>
        <v>4</v>
      </c>
      <c r="F15" s="133" t="s">
        <v>69</v>
      </c>
      <c r="G15" s="194" t="s">
        <v>134</v>
      </c>
      <c r="H15" s="119" t="s">
        <v>543</v>
      </c>
      <c r="I15" s="116" t="s">
        <v>26</v>
      </c>
      <c r="J15" s="118" t="s">
        <v>66</v>
      </c>
      <c r="K15" s="116" t="s">
        <v>132</v>
      </c>
      <c r="L15" s="116" t="s">
        <v>132</v>
      </c>
      <c r="M15" s="119"/>
      <c r="N15" s="119"/>
      <c r="O15" s="120" t="s">
        <v>179</v>
      </c>
      <c r="P15" s="182" t="s">
        <v>29</v>
      </c>
      <c r="Q15" s="646" t="s">
        <v>571</v>
      </c>
    </row>
    <row r="16" spans="1:17" ht="53.4" thickBot="1">
      <c r="A16" s="134" t="s">
        <v>78</v>
      </c>
      <c r="B16" s="123" t="s">
        <v>79</v>
      </c>
      <c r="C16" s="124">
        <v>2</v>
      </c>
      <c r="D16" s="124"/>
      <c r="E16" s="125">
        <f t="shared" si="0"/>
        <v>2</v>
      </c>
      <c r="F16" s="126" t="s">
        <v>80</v>
      </c>
      <c r="G16" s="127" t="s">
        <v>138</v>
      </c>
      <c r="H16" s="119" t="s">
        <v>545</v>
      </c>
      <c r="I16" s="116" t="s">
        <v>26</v>
      </c>
      <c r="J16" s="118" t="s">
        <v>66</v>
      </c>
      <c r="K16" s="116" t="s">
        <v>132</v>
      </c>
      <c r="L16" s="116" t="s">
        <v>132</v>
      </c>
      <c r="M16" s="119"/>
      <c r="N16" s="119"/>
      <c r="O16" s="120" t="s">
        <v>180</v>
      </c>
      <c r="P16" s="182" t="s">
        <v>29</v>
      </c>
      <c r="Q16" s="646" t="s">
        <v>571</v>
      </c>
    </row>
    <row r="17" spans="1:17" ht="66.599999999999994" thickBot="1">
      <c r="A17" s="134" t="s">
        <v>181</v>
      </c>
      <c r="B17" s="201" t="s">
        <v>182</v>
      </c>
      <c r="C17" s="124">
        <v>1</v>
      </c>
      <c r="D17" s="124"/>
      <c r="E17" s="125">
        <f t="shared" si="0"/>
        <v>1</v>
      </c>
      <c r="F17" s="135" t="s">
        <v>84</v>
      </c>
      <c r="G17" s="195" t="s">
        <v>143</v>
      </c>
      <c r="H17" s="137" t="s">
        <v>546</v>
      </c>
      <c r="I17" s="116" t="s">
        <v>26</v>
      </c>
      <c r="J17" s="118" t="s">
        <v>69</v>
      </c>
      <c r="K17" s="116" t="s">
        <v>132</v>
      </c>
      <c r="L17" s="116" t="s">
        <v>132</v>
      </c>
      <c r="M17" s="137"/>
      <c r="N17" s="137"/>
      <c r="O17" s="120" t="s">
        <v>183</v>
      </c>
      <c r="P17" s="182" t="s">
        <v>29</v>
      </c>
      <c r="Q17" s="646" t="s">
        <v>571</v>
      </c>
    </row>
    <row r="18" spans="1:17" ht="53.4" thickBot="1">
      <c r="A18" s="820" t="s">
        <v>83</v>
      </c>
      <c r="B18" s="123" t="s">
        <v>45</v>
      </c>
      <c r="C18" s="124">
        <v>1</v>
      </c>
      <c r="D18" s="124"/>
      <c r="E18" s="125">
        <f t="shared" si="0"/>
        <v>1</v>
      </c>
      <c r="F18" s="135" t="s">
        <v>84</v>
      </c>
      <c r="G18" s="136" t="s">
        <v>143</v>
      </c>
      <c r="H18" s="137" t="s">
        <v>548</v>
      </c>
      <c r="I18" s="116" t="s">
        <v>26</v>
      </c>
      <c r="J18" s="118" t="s">
        <v>66</v>
      </c>
      <c r="K18" s="116" t="s">
        <v>132</v>
      </c>
      <c r="L18" s="116" t="s">
        <v>132</v>
      </c>
      <c r="M18" s="137"/>
      <c r="N18" s="137"/>
      <c r="O18" s="120" t="s">
        <v>184</v>
      </c>
      <c r="P18" s="182" t="s">
        <v>29</v>
      </c>
      <c r="Q18" s="646" t="s">
        <v>571</v>
      </c>
    </row>
    <row r="19" spans="1:17" ht="53.4" thickBot="1">
      <c r="A19" s="820"/>
      <c r="B19" s="123" t="s">
        <v>87</v>
      </c>
      <c r="C19" s="124">
        <v>1</v>
      </c>
      <c r="D19" s="124"/>
      <c r="E19" s="125">
        <f t="shared" si="0"/>
        <v>1</v>
      </c>
      <c r="F19" s="126" t="s">
        <v>84</v>
      </c>
      <c r="G19" s="194" t="s">
        <v>143</v>
      </c>
      <c r="H19" s="137" t="s">
        <v>542</v>
      </c>
      <c r="I19" s="116" t="s">
        <v>26</v>
      </c>
      <c r="J19" s="118" t="s">
        <v>66</v>
      </c>
      <c r="K19" s="116" t="s">
        <v>132</v>
      </c>
      <c r="L19" s="116" t="s">
        <v>132</v>
      </c>
      <c r="M19" s="137"/>
      <c r="N19" s="137"/>
      <c r="O19" s="120" t="s">
        <v>185</v>
      </c>
      <c r="P19" s="182" t="s">
        <v>29</v>
      </c>
      <c r="Q19" s="646" t="s">
        <v>571</v>
      </c>
    </row>
    <row r="20" spans="1:17" ht="53.4" thickBot="1">
      <c r="A20" s="134" t="s">
        <v>89</v>
      </c>
      <c r="B20" s="123" t="s">
        <v>90</v>
      </c>
      <c r="C20" s="124">
        <v>1</v>
      </c>
      <c r="D20" s="124"/>
      <c r="E20" s="125">
        <f t="shared" si="0"/>
        <v>1</v>
      </c>
      <c r="F20" s="126" t="s">
        <v>84</v>
      </c>
      <c r="G20" s="127" t="s">
        <v>143</v>
      </c>
      <c r="H20" s="119" t="s">
        <v>544</v>
      </c>
      <c r="I20" s="116" t="s">
        <v>26</v>
      </c>
      <c r="J20" s="118" t="s">
        <v>66</v>
      </c>
      <c r="K20" s="116" t="s">
        <v>132</v>
      </c>
      <c r="L20" s="116" t="s">
        <v>132</v>
      </c>
      <c r="M20" s="119"/>
      <c r="N20" s="119"/>
      <c r="O20" s="120" t="s">
        <v>186</v>
      </c>
      <c r="P20" s="182" t="s">
        <v>29</v>
      </c>
      <c r="Q20" s="646" t="s">
        <v>571</v>
      </c>
    </row>
    <row r="21" spans="1:17" ht="40.200000000000003" thickBot="1">
      <c r="A21" s="134" t="s">
        <v>92</v>
      </c>
      <c r="B21" s="123" t="s">
        <v>92</v>
      </c>
      <c r="C21" s="124">
        <v>2</v>
      </c>
      <c r="D21" s="124"/>
      <c r="E21" s="125">
        <f t="shared" si="0"/>
        <v>2</v>
      </c>
      <c r="F21" s="126" t="s">
        <v>80</v>
      </c>
      <c r="G21" s="127" t="s">
        <v>138</v>
      </c>
      <c r="H21" s="119" t="s">
        <v>547</v>
      </c>
      <c r="I21" s="116" t="s">
        <v>26</v>
      </c>
      <c r="J21" s="118" t="s">
        <v>66</v>
      </c>
      <c r="K21" s="116" t="s">
        <v>132</v>
      </c>
      <c r="L21" s="116" t="s">
        <v>132</v>
      </c>
      <c r="M21" s="119"/>
      <c r="N21" s="119"/>
      <c r="O21" s="120" t="s">
        <v>187</v>
      </c>
      <c r="P21" s="182" t="s">
        <v>29</v>
      </c>
      <c r="Q21" s="646" t="s">
        <v>571</v>
      </c>
    </row>
    <row r="22" spans="1:17" ht="13.8" thickBot="1">
      <c r="A22" s="138"/>
      <c r="B22" s="139"/>
      <c r="C22" s="124"/>
      <c r="D22" s="124"/>
      <c r="E22" s="125">
        <f t="shared" si="0"/>
        <v>0</v>
      </c>
      <c r="F22" s="126"/>
      <c r="G22" s="127"/>
      <c r="H22" s="119"/>
      <c r="I22" s="119"/>
      <c r="J22" s="127"/>
      <c r="K22" s="127"/>
      <c r="L22" s="127"/>
      <c r="M22" s="119"/>
      <c r="N22" s="119"/>
      <c r="Q22" s="200"/>
    </row>
    <row r="23" spans="1:17">
      <c r="A23" s="138"/>
      <c r="B23" s="139"/>
      <c r="C23" s="124"/>
      <c r="D23" s="124"/>
      <c r="E23" s="125">
        <f t="shared" si="0"/>
        <v>0</v>
      </c>
      <c r="F23" s="126"/>
      <c r="G23" s="127"/>
      <c r="H23" s="119"/>
      <c r="I23" s="119"/>
      <c r="J23" s="127"/>
      <c r="K23" s="127"/>
      <c r="L23" s="127"/>
      <c r="M23" s="119"/>
      <c r="N23" s="119"/>
      <c r="O23" s="145"/>
      <c r="P23" s="131"/>
      <c r="Q23" s="200"/>
    </row>
    <row r="24" spans="1:17">
      <c r="A24" s="138"/>
      <c r="B24" s="139"/>
      <c r="C24" s="124"/>
      <c r="D24" s="124"/>
      <c r="E24" s="125">
        <f t="shared" si="0"/>
        <v>0</v>
      </c>
      <c r="F24" s="126"/>
      <c r="G24" s="127"/>
      <c r="H24" s="119"/>
      <c r="I24" s="119"/>
      <c r="J24" s="127"/>
      <c r="K24" s="127"/>
      <c r="L24" s="127"/>
      <c r="M24" s="119"/>
      <c r="N24" s="119"/>
      <c r="O24" s="145"/>
      <c r="P24" s="131"/>
      <c r="Q24" s="200"/>
    </row>
    <row r="25" spans="1:17">
      <c r="A25" s="821" t="s">
        <v>50</v>
      </c>
      <c r="B25" s="822"/>
      <c r="C25" s="140"/>
      <c r="D25" s="140"/>
      <c r="E25" s="125"/>
      <c r="F25" s="141"/>
      <c r="G25" s="142"/>
      <c r="H25" s="31"/>
      <c r="I25" s="31"/>
      <c r="J25" s="142"/>
      <c r="K25" s="142"/>
      <c r="L25" s="142"/>
      <c r="M25" s="31"/>
      <c r="N25" s="31"/>
      <c r="O25" s="145"/>
      <c r="P25" s="131"/>
      <c r="Q25" s="200"/>
    </row>
    <row r="26" spans="1:17">
      <c r="A26" s="823"/>
      <c r="B26" s="824"/>
      <c r="C26" s="140"/>
      <c r="D26" s="124"/>
      <c r="E26" s="125">
        <f t="shared" ref="E26:E33" si="1">D26</f>
        <v>0</v>
      </c>
      <c r="F26" s="126"/>
      <c r="G26" s="127"/>
      <c r="H26" s="119"/>
      <c r="I26" s="119"/>
      <c r="J26" s="127"/>
      <c r="K26" s="142"/>
      <c r="L26" s="142"/>
      <c r="M26" s="31"/>
      <c r="N26" s="31"/>
      <c r="O26" s="143"/>
      <c r="P26" s="144"/>
      <c r="Q26" s="200"/>
    </row>
    <row r="27" spans="1:17">
      <c r="A27" s="823"/>
      <c r="B27" s="824"/>
      <c r="C27" s="140"/>
      <c r="D27" s="124"/>
      <c r="E27" s="125">
        <f t="shared" si="1"/>
        <v>0</v>
      </c>
      <c r="F27" s="126"/>
      <c r="G27" s="127"/>
      <c r="H27" s="119"/>
      <c r="I27" s="119"/>
      <c r="J27" s="127"/>
      <c r="K27" s="142"/>
      <c r="L27" s="142"/>
      <c r="M27" s="31"/>
      <c r="N27" s="31"/>
      <c r="O27" s="145"/>
      <c r="P27" s="144"/>
      <c r="Q27" s="200"/>
    </row>
    <row r="28" spans="1:17">
      <c r="A28" s="823"/>
      <c r="B28" s="824"/>
      <c r="C28" s="140"/>
      <c r="D28" s="124"/>
      <c r="E28" s="125">
        <f t="shared" si="1"/>
        <v>0</v>
      </c>
      <c r="F28" s="126"/>
      <c r="G28" s="127"/>
      <c r="H28" s="119"/>
      <c r="I28" s="119"/>
      <c r="J28" s="127"/>
      <c r="K28" s="142"/>
      <c r="L28" s="142"/>
      <c r="M28" s="31"/>
      <c r="N28" s="31"/>
      <c r="O28" s="145"/>
      <c r="P28" s="144"/>
      <c r="Q28" s="200"/>
    </row>
    <row r="29" spans="1:17">
      <c r="A29" s="824"/>
      <c r="B29" s="825"/>
      <c r="C29" s="140"/>
      <c r="D29" s="124"/>
      <c r="E29" s="125">
        <f t="shared" si="1"/>
        <v>0</v>
      </c>
      <c r="F29" s="126"/>
      <c r="G29" s="127"/>
      <c r="H29" s="119"/>
      <c r="I29" s="119"/>
      <c r="J29" s="127"/>
      <c r="K29" s="142"/>
      <c r="L29" s="142"/>
      <c r="M29" s="31"/>
      <c r="N29" s="31"/>
      <c r="O29" s="145"/>
      <c r="P29" s="144"/>
      <c r="Q29" s="200"/>
    </row>
    <row r="30" spans="1:17">
      <c r="A30" s="824"/>
      <c r="B30" s="825"/>
      <c r="C30" s="140"/>
      <c r="D30" s="124"/>
      <c r="E30" s="125">
        <f t="shared" si="1"/>
        <v>0</v>
      </c>
      <c r="F30" s="126"/>
      <c r="G30" s="127"/>
      <c r="H30" s="119"/>
      <c r="I30" s="119"/>
      <c r="J30" s="127"/>
      <c r="K30" s="142"/>
      <c r="L30" s="142"/>
      <c r="M30" s="31"/>
      <c r="N30" s="31"/>
      <c r="O30" s="145"/>
      <c r="P30" s="144"/>
      <c r="Q30" s="200"/>
    </row>
    <row r="31" spans="1:17">
      <c r="A31" s="823"/>
      <c r="B31" s="824"/>
      <c r="C31" s="140"/>
      <c r="D31" s="124"/>
      <c r="E31" s="125">
        <f t="shared" si="1"/>
        <v>0</v>
      </c>
      <c r="F31" s="126"/>
      <c r="G31" s="127"/>
      <c r="H31" s="119"/>
      <c r="I31" s="119"/>
      <c r="J31" s="127"/>
      <c r="K31" s="142"/>
      <c r="L31" s="142"/>
      <c r="M31" s="31"/>
      <c r="N31" s="31"/>
      <c r="O31" s="145"/>
      <c r="P31" s="144"/>
      <c r="Q31" s="200"/>
    </row>
    <row r="32" spans="1:17">
      <c r="A32" s="823"/>
      <c r="B32" s="824"/>
      <c r="C32" s="140"/>
      <c r="D32" s="124"/>
      <c r="E32" s="125">
        <f t="shared" si="1"/>
        <v>0</v>
      </c>
      <c r="F32" s="126"/>
      <c r="G32" s="127"/>
      <c r="H32" s="119"/>
      <c r="I32" s="119"/>
      <c r="J32" s="127"/>
      <c r="K32" s="142"/>
      <c r="L32" s="142"/>
      <c r="M32" s="31"/>
      <c r="N32" s="31"/>
      <c r="O32" s="145"/>
      <c r="P32" s="144"/>
      <c r="Q32" s="200"/>
    </row>
    <row r="33" spans="1:20">
      <c r="A33" s="857"/>
      <c r="B33" s="858"/>
      <c r="C33" s="140"/>
      <c r="D33" s="124"/>
      <c r="E33" s="125">
        <f t="shared" si="1"/>
        <v>0</v>
      </c>
      <c r="F33" s="184"/>
      <c r="G33" s="185"/>
      <c r="H33" s="119"/>
      <c r="I33" s="119"/>
      <c r="J33" s="127"/>
      <c r="K33" s="142"/>
      <c r="L33" s="142"/>
      <c r="M33" s="31"/>
      <c r="N33" s="31"/>
      <c r="O33" s="145"/>
      <c r="P33" s="131"/>
      <c r="Q33" s="200"/>
    </row>
    <row r="34" spans="1:20" ht="52.8">
      <c r="A34" s="826" t="s">
        <v>52</v>
      </c>
      <c r="B34" s="827"/>
      <c r="C34" s="146">
        <f>SUM(C10:C33)</f>
        <v>23</v>
      </c>
      <c r="D34" s="146">
        <f>SUM(D10:D33)</f>
        <v>0</v>
      </c>
      <c r="E34" s="147">
        <f>C34+D34</f>
        <v>23</v>
      </c>
      <c r="F34" s="148" t="s">
        <v>95</v>
      </c>
      <c r="G34" s="148" t="s">
        <v>96</v>
      </c>
      <c r="P34" s="149"/>
      <c r="Q34" s="149"/>
    </row>
    <row r="35" spans="1:20">
      <c r="A35" s="150" t="s">
        <v>97</v>
      </c>
      <c r="B35" s="150"/>
      <c r="C35" s="151">
        <v>23</v>
      </c>
      <c r="D35" s="151">
        <v>0</v>
      </c>
      <c r="E35" s="151">
        <v>23</v>
      </c>
      <c r="F35" s="616">
        <v>6</v>
      </c>
      <c r="G35" s="616">
        <v>29</v>
      </c>
      <c r="P35" s="149"/>
      <c r="Q35" s="149"/>
    </row>
    <row r="36" spans="1:20">
      <c r="A36" s="150" t="s">
        <v>148</v>
      </c>
      <c r="B36" s="150"/>
      <c r="C36" s="153">
        <v>24</v>
      </c>
      <c r="D36" s="153">
        <v>2</v>
      </c>
      <c r="E36" s="151">
        <v>26</v>
      </c>
      <c r="F36" s="152">
        <v>5</v>
      </c>
      <c r="G36" s="152">
        <v>31</v>
      </c>
      <c r="P36" s="149"/>
      <c r="Q36" s="149"/>
    </row>
    <row r="37" spans="1:20">
      <c r="P37" s="149"/>
      <c r="Q37" s="149"/>
    </row>
    <row r="38" spans="1:20">
      <c r="A38" s="868"/>
      <c r="B38" s="868"/>
    </row>
    <row r="41" spans="1:20">
      <c r="A41" s="869" t="s">
        <v>188</v>
      </c>
      <c r="B41" s="869"/>
      <c r="C41" s="869"/>
      <c r="D41" s="869"/>
      <c r="E41" s="869"/>
      <c r="F41" s="869"/>
      <c r="G41" s="869"/>
      <c r="H41" s="869"/>
      <c r="I41" s="869"/>
      <c r="J41" s="869"/>
      <c r="K41" s="869"/>
      <c r="L41" s="869"/>
      <c r="M41" s="869"/>
      <c r="N41" s="869"/>
      <c r="O41" s="869"/>
      <c r="P41" s="869"/>
      <c r="Q41" s="869"/>
      <c r="R41" s="202"/>
      <c r="S41" s="202"/>
      <c r="T41" s="202"/>
    </row>
    <row r="42" spans="1:20">
      <c r="A42" s="840" t="s">
        <v>98</v>
      </c>
      <c r="B42" s="840"/>
    </row>
    <row r="43" spans="1:20" ht="51.75" customHeight="1">
      <c r="A43" s="155" t="s">
        <v>99</v>
      </c>
      <c r="B43" s="156" t="s">
        <v>100</v>
      </c>
      <c r="C43" s="86" t="s">
        <v>101</v>
      </c>
      <c r="D43" s="829" t="s">
        <v>102</v>
      </c>
      <c r="E43" s="830"/>
      <c r="F43" s="830"/>
      <c r="G43" s="830"/>
      <c r="H43" s="829" t="s">
        <v>103</v>
      </c>
      <c r="I43" s="831"/>
      <c r="J43" s="831"/>
    </row>
    <row r="44" spans="1:20" ht="34.5" customHeight="1">
      <c r="A44" s="832" t="s">
        <v>104</v>
      </c>
      <c r="B44" s="203"/>
      <c r="C44" s="159"/>
      <c r="D44" s="771"/>
      <c r="E44" s="772"/>
      <c r="F44" s="772"/>
      <c r="G44" s="773"/>
      <c r="H44" s="774"/>
      <c r="I44" s="775"/>
      <c r="J44" s="775"/>
    </row>
    <row r="45" spans="1:20">
      <c r="A45" s="832"/>
      <c r="B45" s="160"/>
      <c r="C45" s="160"/>
      <c r="D45" s="833"/>
      <c r="E45" s="833"/>
      <c r="F45" s="833"/>
      <c r="G45" s="833"/>
      <c r="H45" s="833"/>
      <c r="I45" s="833"/>
      <c r="J45" s="833"/>
    </row>
    <row r="46" spans="1:20">
      <c r="A46" s="832"/>
      <c r="B46" s="161"/>
      <c r="C46" s="159"/>
      <c r="D46" s="833"/>
      <c r="E46" s="833"/>
      <c r="F46" s="833"/>
      <c r="G46" s="833"/>
      <c r="H46" s="833"/>
      <c r="I46" s="833"/>
      <c r="J46" s="833"/>
    </row>
    <row r="47" spans="1:20">
      <c r="A47" s="832"/>
      <c r="B47" s="161"/>
      <c r="C47" s="159"/>
      <c r="D47" s="833"/>
      <c r="E47" s="833"/>
      <c r="F47" s="833"/>
      <c r="G47" s="833"/>
      <c r="H47" s="833"/>
      <c r="I47" s="833"/>
      <c r="J47" s="833"/>
    </row>
    <row r="48" spans="1:20" ht="37.5" customHeight="1">
      <c r="A48" s="859" t="s">
        <v>107</v>
      </c>
      <c r="B48" s="197" t="s">
        <v>588</v>
      </c>
      <c r="C48" s="159">
        <v>1</v>
      </c>
      <c r="D48" s="771" t="s">
        <v>109</v>
      </c>
      <c r="E48" s="772"/>
      <c r="F48" s="772"/>
      <c r="G48" s="773"/>
      <c r="H48" s="774">
        <v>50</v>
      </c>
      <c r="I48" s="775"/>
      <c r="J48" s="775"/>
    </row>
    <row r="49" spans="1:10" ht="53.4" thickBot="1">
      <c r="A49" s="860"/>
      <c r="B49" s="162" t="s">
        <v>170</v>
      </c>
      <c r="C49" s="159">
        <v>1</v>
      </c>
      <c r="D49" s="771" t="s">
        <v>109</v>
      </c>
      <c r="E49" s="772"/>
      <c r="F49" s="772"/>
      <c r="G49" s="773"/>
      <c r="H49" s="774">
        <v>50</v>
      </c>
      <c r="I49" s="775"/>
      <c r="J49" s="775"/>
    </row>
    <row r="50" spans="1:10" ht="27" thickBot="1">
      <c r="A50" s="832" t="s">
        <v>108</v>
      </c>
      <c r="B50" s="641" t="s">
        <v>581</v>
      </c>
      <c r="C50" s="159">
        <v>1</v>
      </c>
      <c r="D50" s="771" t="s">
        <v>109</v>
      </c>
      <c r="E50" s="772"/>
      <c r="F50" s="772"/>
      <c r="G50" s="773"/>
      <c r="H50" s="774">
        <v>50</v>
      </c>
      <c r="I50" s="775"/>
      <c r="J50" s="775"/>
    </row>
    <row r="51" spans="1:10" ht="40.200000000000003" thickBot="1">
      <c r="A51" s="832"/>
      <c r="B51" s="163" t="s">
        <v>150</v>
      </c>
      <c r="C51" s="159">
        <v>1</v>
      </c>
      <c r="D51" s="771" t="s">
        <v>109</v>
      </c>
      <c r="E51" s="772"/>
      <c r="F51" s="772"/>
      <c r="G51" s="773"/>
      <c r="H51" s="774">
        <v>50</v>
      </c>
      <c r="I51" s="775"/>
      <c r="J51" s="775"/>
    </row>
    <row r="52" spans="1:10">
      <c r="A52" s="832"/>
      <c r="B52" s="161"/>
      <c r="C52" s="159"/>
      <c r="D52" s="833"/>
      <c r="E52" s="833"/>
      <c r="F52" s="833"/>
      <c r="G52" s="833"/>
      <c r="H52" s="833"/>
      <c r="I52" s="833"/>
      <c r="J52" s="833"/>
    </row>
    <row r="53" spans="1:10" ht="48.75" customHeight="1">
      <c r="A53" s="832" t="s">
        <v>111</v>
      </c>
      <c r="B53" s="186"/>
      <c r="C53" s="159"/>
      <c r="D53" s="833"/>
      <c r="E53" s="833"/>
      <c r="F53" s="833"/>
      <c r="G53" s="833"/>
      <c r="H53" s="833"/>
      <c r="I53" s="833"/>
      <c r="J53" s="833"/>
    </row>
    <row r="54" spans="1:10">
      <c r="A54" s="832"/>
      <c r="B54" s="187"/>
      <c r="C54" s="159"/>
      <c r="D54" s="848"/>
      <c r="E54" s="849"/>
      <c r="F54" s="849"/>
      <c r="G54" s="850"/>
      <c r="H54" s="848"/>
      <c r="I54" s="849"/>
      <c r="J54" s="850"/>
    </row>
    <row r="55" spans="1:10">
      <c r="A55" s="832"/>
      <c r="B55" s="188"/>
      <c r="C55" s="159"/>
      <c r="D55" s="848"/>
      <c r="E55" s="849"/>
      <c r="F55" s="849"/>
      <c r="G55" s="850"/>
      <c r="H55" s="848"/>
      <c r="I55" s="849"/>
      <c r="J55" s="850"/>
    </row>
    <row r="56" spans="1:10">
      <c r="A56" s="832"/>
    </row>
    <row r="57" spans="1:10">
      <c r="A57" s="157" t="s">
        <v>112</v>
      </c>
      <c r="B57" s="189"/>
      <c r="C57" s="159"/>
      <c r="D57" s="833"/>
      <c r="E57" s="833"/>
      <c r="F57" s="833"/>
      <c r="G57" s="833"/>
      <c r="H57" s="833"/>
      <c r="I57" s="833"/>
      <c r="J57" s="833"/>
    </row>
    <row r="58" spans="1:10" ht="26.4">
      <c r="A58" s="157" t="s">
        <v>113</v>
      </c>
      <c r="B58" s="190"/>
      <c r="C58" s="159"/>
      <c r="D58" s="833"/>
      <c r="E58" s="833"/>
      <c r="F58" s="833"/>
      <c r="G58" s="833"/>
      <c r="H58" s="833"/>
      <c r="I58" s="833"/>
      <c r="J58" s="833"/>
    </row>
    <row r="59" spans="1:10" ht="52.8">
      <c r="A59" s="832" t="s">
        <v>116</v>
      </c>
      <c r="B59" s="191" t="s">
        <v>190</v>
      </c>
      <c r="C59" s="159">
        <v>1</v>
      </c>
      <c r="D59" s="833" t="s">
        <v>154</v>
      </c>
      <c r="E59" s="833"/>
      <c r="F59" s="833"/>
      <c r="G59" s="833"/>
      <c r="H59" s="836">
        <v>0</v>
      </c>
      <c r="I59" s="837"/>
      <c r="J59" s="838"/>
    </row>
    <row r="60" spans="1:10">
      <c r="A60" s="832"/>
      <c r="B60" s="192"/>
      <c r="C60" s="159"/>
      <c r="D60" s="839"/>
      <c r="E60" s="839"/>
      <c r="F60" s="839"/>
      <c r="G60" s="839"/>
      <c r="H60" s="839"/>
      <c r="I60" s="839"/>
      <c r="J60" s="839"/>
    </row>
    <row r="61" spans="1:10" ht="39.6">
      <c r="A61" s="832"/>
      <c r="B61" s="193" t="s">
        <v>160</v>
      </c>
      <c r="C61" s="159">
        <v>1</v>
      </c>
      <c r="D61" s="771" t="s">
        <v>115</v>
      </c>
      <c r="E61" s="772"/>
      <c r="F61" s="772"/>
      <c r="G61" s="773"/>
      <c r="H61" s="774">
        <v>50</v>
      </c>
      <c r="I61" s="775"/>
      <c r="J61" s="775"/>
    </row>
    <row r="62" spans="1:10">
      <c r="A62" s="154"/>
      <c r="B62" s="167" t="s">
        <v>117</v>
      </c>
      <c r="C62" s="168">
        <f>SUM(C44:C61)</f>
        <v>6</v>
      </c>
      <c r="D62" s="839"/>
      <c r="E62" s="839"/>
      <c r="F62" s="839"/>
      <c r="G62" s="839"/>
      <c r="H62" s="839"/>
      <c r="I62" s="839"/>
      <c r="J62" s="839"/>
    </row>
  </sheetData>
  <sheetProtection formatRows="0"/>
  <mergeCells count="79">
    <mergeCell ref="D62:G62"/>
    <mergeCell ref="H62:J62"/>
    <mergeCell ref="D57:G57"/>
    <mergeCell ref="H57:J57"/>
    <mergeCell ref="D58:G58"/>
    <mergeCell ref="H58:J58"/>
    <mergeCell ref="A59:A61"/>
    <mergeCell ref="D59:G59"/>
    <mergeCell ref="H59:J59"/>
    <mergeCell ref="D60:G60"/>
    <mergeCell ref="H60:J60"/>
    <mergeCell ref="D61:G61"/>
    <mergeCell ref="H61:J61"/>
    <mergeCell ref="A53:A56"/>
    <mergeCell ref="D53:G53"/>
    <mergeCell ref="H53:J53"/>
    <mergeCell ref="D54:G54"/>
    <mergeCell ref="H54:J54"/>
    <mergeCell ref="D55:G55"/>
    <mergeCell ref="H55:J55"/>
    <mergeCell ref="A50:A52"/>
    <mergeCell ref="D50:G50"/>
    <mergeCell ref="H50:J50"/>
    <mergeCell ref="D51:G51"/>
    <mergeCell ref="H51:J51"/>
    <mergeCell ref="D52:G52"/>
    <mergeCell ref="H52:J52"/>
    <mergeCell ref="A48:A49"/>
    <mergeCell ref="D48:G48"/>
    <mergeCell ref="H48:J48"/>
    <mergeCell ref="D49:G49"/>
    <mergeCell ref="H49:J49"/>
    <mergeCell ref="A42:B42"/>
    <mergeCell ref="D43:G43"/>
    <mergeCell ref="H43:J43"/>
    <mergeCell ref="A44:A47"/>
    <mergeCell ref="D44:G44"/>
    <mergeCell ref="H44:J44"/>
    <mergeCell ref="D45:G45"/>
    <mergeCell ref="H45:J45"/>
    <mergeCell ref="D46:G46"/>
    <mergeCell ref="H46:J46"/>
    <mergeCell ref="D47:G47"/>
    <mergeCell ref="H47:J47"/>
    <mergeCell ref="A32:B32"/>
    <mergeCell ref="A33:B33"/>
    <mergeCell ref="A34:B34"/>
    <mergeCell ref="A38:B38"/>
    <mergeCell ref="A41:Q41"/>
    <mergeCell ref="A27:B27"/>
    <mergeCell ref="A28:B28"/>
    <mergeCell ref="A29:B29"/>
    <mergeCell ref="A30:B30"/>
    <mergeCell ref="A31:B31"/>
    <mergeCell ref="A10:A11"/>
    <mergeCell ref="A12:A13"/>
    <mergeCell ref="A18:A19"/>
    <mergeCell ref="A25:B25"/>
    <mergeCell ref="A26:B26"/>
    <mergeCell ref="O7:Q7"/>
    <mergeCell ref="C8:C9"/>
    <mergeCell ref="D8:D9"/>
    <mergeCell ref="F8:G8"/>
    <mergeCell ref="H8:H9"/>
    <mergeCell ref="I8:I9"/>
    <mergeCell ref="J8:J9"/>
    <mergeCell ref="K8:L8"/>
    <mergeCell ref="M8:M9"/>
    <mergeCell ref="N8:N9"/>
    <mergeCell ref="O8:O9"/>
    <mergeCell ref="P8:Q8"/>
    <mergeCell ref="C2:N2"/>
    <mergeCell ref="C6:G6"/>
    <mergeCell ref="H6:N6"/>
    <mergeCell ref="A7:A9"/>
    <mergeCell ref="B7:B9"/>
    <mergeCell ref="C7:D7"/>
    <mergeCell ref="E7:E9"/>
    <mergeCell ref="F7:N7"/>
  </mergeCells>
  <hyperlinks>
    <hyperlink ref="B51" r:id="rId1" xr:uid="{00000000-0004-0000-0D00-000001000000}"/>
    <hyperlink ref="B59" r:id="rId2" xr:uid="{00000000-0004-0000-0D00-000003000000}"/>
  </hyperlinks>
  <pageMargins left="0.19685039370078738" right="0.15748031496062992" top="0.31496062992125984" bottom="0.31496062992125984" header="0.31496062992125984" footer="0.31496062992125984"/>
  <pageSetup paperSize="9" scale="33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2:T62"/>
  <sheetViews>
    <sheetView zoomScale="60" workbookViewId="0">
      <pane xSplit="2" ySplit="9" topLeftCell="C40" activePane="bottomRight" state="frozen"/>
      <selection activeCell="O54" sqref="O54"/>
      <selection pane="topRight"/>
      <selection pane="bottomLeft"/>
      <selection pane="bottomRight" activeCell="P10" sqref="P10:Q21"/>
    </sheetView>
  </sheetViews>
  <sheetFormatPr defaultColWidth="8.6640625" defaultRowHeight="13.2"/>
  <cols>
    <col min="1" max="1" width="24.44140625" style="103" customWidth="1"/>
    <col min="2" max="2" width="41" style="103" customWidth="1"/>
    <col min="3" max="3" width="9.109375" style="103" customWidth="1"/>
    <col min="4" max="4" width="9" style="103" customWidth="1"/>
    <col min="5" max="5" width="12" style="103" customWidth="1"/>
    <col min="6" max="6" width="9.6640625" style="103" customWidth="1"/>
    <col min="7" max="7" width="11" style="103" customWidth="1"/>
    <col min="8" max="8" width="36" style="103" customWidth="1"/>
    <col min="9" max="9" width="17.109375" style="103" customWidth="1"/>
    <col min="10" max="10" width="11" style="103" customWidth="1"/>
    <col min="11" max="11" width="9.6640625" style="103" customWidth="1"/>
    <col min="12" max="12" width="8.6640625" style="103"/>
    <col min="13" max="13" width="22.44140625" style="103" customWidth="1"/>
    <col min="14" max="14" width="20.44140625" style="103" customWidth="1"/>
    <col min="15" max="15" width="34.109375" style="103" customWidth="1"/>
    <col min="16" max="16" width="15.33203125" style="103" customWidth="1"/>
    <col min="17" max="17" width="19.44140625" style="103" customWidth="1"/>
    <col min="18" max="16384" width="8.6640625" style="103"/>
  </cols>
  <sheetData>
    <row r="2" spans="1:17">
      <c r="A2" s="104"/>
      <c r="C2" s="789" t="s">
        <v>491</v>
      </c>
      <c r="D2" s="789"/>
      <c r="E2" s="789"/>
      <c r="F2" s="789"/>
      <c r="G2" s="789"/>
      <c r="H2" s="789"/>
      <c r="I2" s="789"/>
      <c r="J2" s="789"/>
      <c r="K2" s="789"/>
      <c r="L2" s="789"/>
      <c r="M2" s="789"/>
      <c r="N2" s="789"/>
    </row>
    <row r="3" spans="1:17">
      <c r="A3" s="104"/>
      <c r="G3" s="105" t="s">
        <v>2</v>
      </c>
      <c r="H3" s="106">
        <v>5</v>
      </c>
      <c r="I3" s="107"/>
      <c r="J3" s="107"/>
      <c r="K3" s="107"/>
      <c r="L3" s="107"/>
      <c r="M3" s="107"/>
    </row>
    <row r="4" spans="1:17">
      <c r="G4" s="105" t="s">
        <v>3</v>
      </c>
      <c r="H4" s="106">
        <v>34</v>
      </c>
      <c r="I4" s="107"/>
      <c r="J4" s="107"/>
      <c r="K4" s="107"/>
      <c r="L4" s="107"/>
      <c r="M4" s="107"/>
    </row>
    <row r="5" spans="1:17">
      <c r="G5" s="105" t="s">
        <v>4</v>
      </c>
      <c r="H5" s="106" t="s">
        <v>174</v>
      </c>
      <c r="I5" s="107"/>
      <c r="J5" s="107"/>
      <c r="K5" s="107"/>
      <c r="L5" s="107"/>
      <c r="M5" s="107"/>
    </row>
    <row r="6" spans="1:17">
      <c r="C6" s="790"/>
      <c r="D6" s="790"/>
      <c r="E6" s="790"/>
      <c r="F6" s="790"/>
      <c r="G6" s="790"/>
      <c r="H6" s="791"/>
      <c r="I6" s="861"/>
      <c r="J6" s="861"/>
      <c r="K6" s="861"/>
      <c r="L6" s="861"/>
      <c r="M6" s="861"/>
      <c r="N6" s="861"/>
    </row>
    <row r="7" spans="1:17">
      <c r="A7" s="862" t="s">
        <v>58</v>
      </c>
      <c r="B7" s="863" t="s">
        <v>59</v>
      </c>
      <c r="C7" s="798" t="s">
        <v>121</v>
      </c>
      <c r="D7" s="798"/>
      <c r="E7" s="866" t="s">
        <v>175</v>
      </c>
      <c r="F7" s="801" t="s">
        <v>9</v>
      </c>
      <c r="G7" s="802"/>
      <c r="H7" s="802"/>
      <c r="I7" s="802"/>
      <c r="J7" s="802"/>
      <c r="K7" s="802"/>
      <c r="L7" s="802"/>
      <c r="M7" s="802"/>
      <c r="N7" s="802"/>
      <c r="O7" s="803" t="s">
        <v>10</v>
      </c>
      <c r="P7" s="803"/>
      <c r="Q7" s="803"/>
    </row>
    <row r="8" spans="1:17">
      <c r="A8" s="862"/>
      <c r="B8" s="864"/>
      <c r="C8" s="726" t="s">
        <v>11</v>
      </c>
      <c r="D8" s="726" t="s">
        <v>12</v>
      </c>
      <c r="E8" s="867"/>
      <c r="F8" s="804" t="s">
        <v>122</v>
      </c>
      <c r="G8" s="805"/>
      <c r="H8" s="806" t="s">
        <v>123</v>
      </c>
      <c r="I8" s="808" t="s">
        <v>124</v>
      </c>
      <c r="J8" s="808" t="s">
        <v>125</v>
      </c>
      <c r="K8" s="811" t="s">
        <v>126</v>
      </c>
      <c r="L8" s="812"/>
      <c r="M8" s="732" t="s">
        <v>161</v>
      </c>
      <c r="N8" s="814" t="s">
        <v>128</v>
      </c>
      <c r="O8" s="815" t="s">
        <v>17</v>
      </c>
      <c r="P8" s="816" t="s">
        <v>129</v>
      </c>
      <c r="Q8" s="816"/>
    </row>
    <row r="9" spans="1:17" ht="52.8">
      <c r="A9" s="862"/>
      <c r="B9" s="865"/>
      <c r="C9" s="727"/>
      <c r="D9" s="727"/>
      <c r="E9" s="867"/>
      <c r="F9" s="109" t="s">
        <v>19</v>
      </c>
      <c r="G9" s="9" t="s">
        <v>20</v>
      </c>
      <c r="H9" s="807"/>
      <c r="I9" s="809"/>
      <c r="J9" s="810"/>
      <c r="K9" s="110" t="s">
        <v>130</v>
      </c>
      <c r="L9" s="111" t="s">
        <v>131</v>
      </c>
      <c r="M9" s="813"/>
      <c r="N9" s="814"/>
      <c r="O9" s="870"/>
      <c r="P9" s="108" t="s">
        <v>21</v>
      </c>
      <c r="Q9" s="108" t="s">
        <v>22</v>
      </c>
    </row>
    <row r="10" spans="1:17" ht="53.4" thickBot="1">
      <c r="A10" s="817" t="s">
        <v>64</v>
      </c>
      <c r="B10" s="198" t="s">
        <v>65</v>
      </c>
      <c r="C10" s="124">
        <v>5</v>
      </c>
      <c r="D10" s="124"/>
      <c r="E10" s="125">
        <f t="shared" ref="E10:E24" si="0">C10+D10</f>
        <v>5</v>
      </c>
      <c r="F10" s="115" t="s">
        <v>24</v>
      </c>
      <c r="G10" s="116" t="s">
        <v>25</v>
      </c>
      <c r="H10" s="55" t="s">
        <v>539</v>
      </c>
      <c r="I10" s="116" t="s">
        <v>26</v>
      </c>
      <c r="J10" s="118" t="s">
        <v>66</v>
      </c>
      <c r="K10" s="116" t="s">
        <v>132</v>
      </c>
      <c r="L10" s="116" t="s">
        <v>132</v>
      </c>
      <c r="M10" s="117"/>
      <c r="N10" s="199"/>
      <c r="O10" s="120" t="s">
        <v>176</v>
      </c>
      <c r="P10" s="182" t="s">
        <v>29</v>
      </c>
      <c r="Q10" s="646" t="s">
        <v>571</v>
      </c>
    </row>
    <row r="11" spans="1:17" ht="66.599999999999994" thickBot="1">
      <c r="A11" s="818"/>
      <c r="B11" s="123" t="s">
        <v>68</v>
      </c>
      <c r="C11" s="124">
        <v>4</v>
      </c>
      <c r="D11" s="124"/>
      <c r="E11" s="125">
        <f t="shared" si="0"/>
        <v>4</v>
      </c>
      <c r="F11" s="126" t="s">
        <v>69</v>
      </c>
      <c r="G11" s="194" t="s">
        <v>134</v>
      </c>
      <c r="H11" s="119" t="s">
        <v>540</v>
      </c>
      <c r="I11" s="116" t="s">
        <v>26</v>
      </c>
      <c r="J11" s="118" t="s">
        <v>66</v>
      </c>
      <c r="K11" s="116" t="s">
        <v>132</v>
      </c>
      <c r="L11" s="116" t="s">
        <v>132</v>
      </c>
      <c r="M11" s="128"/>
      <c r="N11" s="119"/>
      <c r="O11" s="204" t="s">
        <v>177</v>
      </c>
      <c r="P11" s="182" t="s">
        <v>29</v>
      </c>
      <c r="Q11" s="646" t="s">
        <v>571</v>
      </c>
    </row>
    <row r="12" spans="1:17" ht="13.8" thickBot="1">
      <c r="A12" s="819" t="s">
        <v>136</v>
      </c>
      <c r="B12" s="123" t="s">
        <v>73</v>
      </c>
      <c r="C12" s="124"/>
      <c r="D12" s="124"/>
      <c r="E12" s="125">
        <v>0</v>
      </c>
      <c r="F12" s="126"/>
      <c r="G12" s="127"/>
      <c r="H12" s="119"/>
      <c r="I12" s="119"/>
      <c r="J12" s="127"/>
      <c r="K12" s="127"/>
      <c r="L12" s="127"/>
      <c r="M12" s="128"/>
      <c r="N12" s="119"/>
      <c r="O12" s="120"/>
      <c r="P12" s="183"/>
      <c r="Q12" s="200"/>
    </row>
    <row r="13" spans="1:17" ht="13.8" thickBot="1">
      <c r="A13" s="818"/>
      <c r="B13" s="123" t="s">
        <v>74</v>
      </c>
      <c r="C13" s="124"/>
      <c r="D13" s="124"/>
      <c r="E13" s="125">
        <v>0</v>
      </c>
      <c r="F13" s="126"/>
      <c r="G13" s="194"/>
      <c r="H13" s="119"/>
      <c r="I13" s="119"/>
      <c r="J13" s="127"/>
      <c r="K13" s="127"/>
      <c r="L13" s="127"/>
      <c r="M13" s="128"/>
      <c r="N13" s="119"/>
      <c r="O13" s="204"/>
      <c r="P13" s="183"/>
      <c r="Q13" s="200"/>
    </row>
    <row r="14" spans="1:17" ht="79.8" thickBot="1">
      <c r="A14" s="132" t="s">
        <v>137</v>
      </c>
      <c r="B14" s="123" t="s">
        <v>570</v>
      </c>
      <c r="C14" s="124">
        <v>2</v>
      </c>
      <c r="D14" s="124"/>
      <c r="E14" s="125">
        <f t="shared" si="0"/>
        <v>2</v>
      </c>
      <c r="F14" s="126" t="s">
        <v>80</v>
      </c>
      <c r="G14" s="127" t="s">
        <v>138</v>
      </c>
      <c r="H14" s="119" t="s">
        <v>541</v>
      </c>
      <c r="I14" s="116" t="s">
        <v>26</v>
      </c>
      <c r="J14" s="118" t="s">
        <v>139</v>
      </c>
      <c r="K14" s="116" t="s">
        <v>132</v>
      </c>
      <c r="L14" s="116" t="s">
        <v>132</v>
      </c>
      <c r="M14" s="119"/>
      <c r="N14" s="119"/>
      <c r="O14" s="120" t="s">
        <v>178</v>
      </c>
      <c r="P14" s="182" t="s">
        <v>29</v>
      </c>
      <c r="Q14" s="646" t="s">
        <v>571</v>
      </c>
    </row>
    <row r="15" spans="1:17" ht="53.4" thickBot="1">
      <c r="A15" s="130" t="s">
        <v>75</v>
      </c>
      <c r="B15" s="123" t="s">
        <v>76</v>
      </c>
      <c r="C15" s="124">
        <v>4</v>
      </c>
      <c r="D15" s="124"/>
      <c r="E15" s="125">
        <f t="shared" si="0"/>
        <v>4</v>
      </c>
      <c r="F15" s="133" t="s">
        <v>69</v>
      </c>
      <c r="G15" s="194" t="s">
        <v>134</v>
      </c>
      <c r="H15" s="119" t="s">
        <v>543</v>
      </c>
      <c r="I15" s="116" t="s">
        <v>26</v>
      </c>
      <c r="J15" s="118" t="s">
        <v>66</v>
      </c>
      <c r="K15" s="116" t="s">
        <v>132</v>
      </c>
      <c r="L15" s="116" t="s">
        <v>132</v>
      </c>
      <c r="M15" s="119"/>
      <c r="N15" s="119"/>
      <c r="O15" s="204" t="s">
        <v>179</v>
      </c>
      <c r="P15" s="182" t="s">
        <v>29</v>
      </c>
      <c r="Q15" s="646" t="s">
        <v>571</v>
      </c>
    </row>
    <row r="16" spans="1:17" ht="53.4" thickBot="1">
      <c r="A16" s="134" t="s">
        <v>78</v>
      </c>
      <c r="B16" s="123" t="s">
        <v>79</v>
      </c>
      <c r="C16" s="124">
        <v>2</v>
      </c>
      <c r="D16" s="124"/>
      <c r="E16" s="125">
        <f t="shared" si="0"/>
        <v>2</v>
      </c>
      <c r="F16" s="126" t="s">
        <v>80</v>
      </c>
      <c r="G16" s="127" t="s">
        <v>138</v>
      </c>
      <c r="H16" s="119" t="s">
        <v>545</v>
      </c>
      <c r="I16" s="116" t="s">
        <v>26</v>
      </c>
      <c r="J16" s="118" t="s">
        <v>66</v>
      </c>
      <c r="K16" s="116" t="s">
        <v>132</v>
      </c>
      <c r="L16" s="116" t="s">
        <v>132</v>
      </c>
      <c r="M16" s="119"/>
      <c r="N16" s="119"/>
      <c r="O16" s="120" t="s">
        <v>180</v>
      </c>
      <c r="P16" s="182" t="s">
        <v>29</v>
      </c>
      <c r="Q16" s="646" t="s">
        <v>571</v>
      </c>
    </row>
    <row r="17" spans="1:17" ht="79.8" thickBot="1">
      <c r="A17" s="134" t="s">
        <v>181</v>
      </c>
      <c r="B17" s="201" t="s">
        <v>182</v>
      </c>
      <c r="C17" s="124">
        <v>1</v>
      </c>
      <c r="D17" s="124"/>
      <c r="E17" s="125">
        <f t="shared" si="0"/>
        <v>1</v>
      </c>
      <c r="F17" s="135" t="s">
        <v>84</v>
      </c>
      <c r="G17" s="195" t="s">
        <v>143</v>
      </c>
      <c r="H17" s="137" t="s">
        <v>546</v>
      </c>
      <c r="I17" s="116" t="s">
        <v>26</v>
      </c>
      <c r="J17" s="118" t="s">
        <v>69</v>
      </c>
      <c r="K17" s="116" t="s">
        <v>132</v>
      </c>
      <c r="L17" s="116" t="s">
        <v>132</v>
      </c>
      <c r="M17" s="137"/>
      <c r="N17" s="137"/>
      <c r="O17" s="204" t="s">
        <v>183</v>
      </c>
      <c r="P17" s="182" t="s">
        <v>29</v>
      </c>
      <c r="Q17" s="646" t="s">
        <v>571</v>
      </c>
    </row>
    <row r="18" spans="1:17" ht="53.4" thickBot="1">
      <c r="A18" s="820" t="s">
        <v>83</v>
      </c>
      <c r="B18" s="123" t="s">
        <v>45</v>
      </c>
      <c r="C18" s="124">
        <v>1</v>
      </c>
      <c r="D18" s="124"/>
      <c r="E18" s="125">
        <f t="shared" si="0"/>
        <v>1</v>
      </c>
      <c r="F18" s="135" t="s">
        <v>84</v>
      </c>
      <c r="G18" s="136" t="s">
        <v>143</v>
      </c>
      <c r="H18" s="137" t="s">
        <v>548</v>
      </c>
      <c r="I18" s="116" t="s">
        <v>26</v>
      </c>
      <c r="J18" s="118" t="s">
        <v>66</v>
      </c>
      <c r="K18" s="116" t="s">
        <v>132</v>
      </c>
      <c r="L18" s="116" t="s">
        <v>132</v>
      </c>
      <c r="M18" s="137"/>
      <c r="N18" s="137"/>
      <c r="O18" s="120" t="s">
        <v>184</v>
      </c>
      <c r="P18" s="182" t="s">
        <v>29</v>
      </c>
      <c r="Q18" s="646" t="s">
        <v>571</v>
      </c>
    </row>
    <row r="19" spans="1:17" ht="53.4" thickBot="1">
      <c r="A19" s="820"/>
      <c r="B19" s="123" t="s">
        <v>87</v>
      </c>
      <c r="C19" s="124">
        <v>1</v>
      </c>
      <c r="D19" s="124"/>
      <c r="E19" s="125">
        <f t="shared" si="0"/>
        <v>1</v>
      </c>
      <c r="F19" s="126" t="s">
        <v>84</v>
      </c>
      <c r="G19" s="194" t="s">
        <v>143</v>
      </c>
      <c r="H19" s="137" t="s">
        <v>542</v>
      </c>
      <c r="I19" s="116" t="s">
        <v>26</v>
      </c>
      <c r="J19" s="118" t="s">
        <v>66</v>
      </c>
      <c r="K19" s="116" t="s">
        <v>132</v>
      </c>
      <c r="L19" s="116" t="s">
        <v>132</v>
      </c>
      <c r="M19" s="137"/>
      <c r="N19" s="137"/>
      <c r="O19" s="204" t="s">
        <v>185</v>
      </c>
      <c r="P19" s="182" t="s">
        <v>29</v>
      </c>
      <c r="Q19" s="646" t="s">
        <v>571</v>
      </c>
    </row>
    <row r="20" spans="1:17" ht="53.4" thickBot="1">
      <c r="A20" s="134" t="s">
        <v>89</v>
      </c>
      <c r="B20" s="123" t="s">
        <v>90</v>
      </c>
      <c r="C20" s="124">
        <v>1</v>
      </c>
      <c r="D20" s="124"/>
      <c r="E20" s="125">
        <f t="shared" si="0"/>
        <v>1</v>
      </c>
      <c r="F20" s="126" t="s">
        <v>84</v>
      </c>
      <c r="G20" s="127" t="s">
        <v>143</v>
      </c>
      <c r="H20" s="119" t="s">
        <v>544</v>
      </c>
      <c r="I20" s="116" t="s">
        <v>26</v>
      </c>
      <c r="J20" s="118" t="s">
        <v>66</v>
      </c>
      <c r="K20" s="116" t="s">
        <v>132</v>
      </c>
      <c r="L20" s="116" t="s">
        <v>132</v>
      </c>
      <c r="M20" s="119"/>
      <c r="N20" s="119"/>
      <c r="O20" s="120" t="s">
        <v>186</v>
      </c>
      <c r="P20" s="182" t="s">
        <v>29</v>
      </c>
      <c r="Q20" s="646" t="s">
        <v>571</v>
      </c>
    </row>
    <row r="21" spans="1:17" ht="40.200000000000003" thickBot="1">
      <c r="A21" s="134" t="s">
        <v>92</v>
      </c>
      <c r="B21" s="123" t="s">
        <v>92</v>
      </c>
      <c r="C21" s="124">
        <v>2</v>
      </c>
      <c r="D21" s="124"/>
      <c r="E21" s="125">
        <f t="shared" si="0"/>
        <v>2</v>
      </c>
      <c r="F21" s="126" t="s">
        <v>80</v>
      </c>
      <c r="G21" s="127" t="s">
        <v>138</v>
      </c>
      <c r="H21" s="119" t="s">
        <v>547</v>
      </c>
      <c r="I21" s="116" t="s">
        <v>26</v>
      </c>
      <c r="J21" s="118" t="s">
        <v>66</v>
      </c>
      <c r="K21" s="116" t="s">
        <v>132</v>
      </c>
      <c r="L21" s="116" t="s">
        <v>132</v>
      </c>
      <c r="M21" s="119"/>
      <c r="N21" s="119"/>
      <c r="O21" s="204" t="s">
        <v>187</v>
      </c>
      <c r="P21" s="182" t="s">
        <v>29</v>
      </c>
      <c r="Q21" s="646" t="s">
        <v>571</v>
      </c>
    </row>
    <row r="22" spans="1:17" ht="40.200000000000003" thickBot="1">
      <c r="A22" s="138"/>
      <c r="B22" s="139"/>
      <c r="C22" s="124"/>
      <c r="D22" s="124"/>
      <c r="E22" s="125">
        <f t="shared" si="0"/>
        <v>0</v>
      </c>
      <c r="F22" s="126"/>
      <c r="G22" s="127"/>
      <c r="H22" s="119"/>
      <c r="I22" s="119"/>
      <c r="J22" s="127"/>
      <c r="K22" s="127"/>
      <c r="L22" s="127"/>
      <c r="M22" s="119"/>
      <c r="N22" s="119"/>
      <c r="O22" s="120" t="s">
        <v>147</v>
      </c>
      <c r="P22" s="182" t="s">
        <v>29</v>
      </c>
      <c r="Q22" s="200"/>
    </row>
    <row r="23" spans="1:17" ht="13.8" thickBot="1">
      <c r="A23" s="138"/>
      <c r="B23" s="139"/>
      <c r="C23" s="124"/>
      <c r="D23" s="124"/>
      <c r="E23" s="125">
        <f t="shared" si="0"/>
        <v>0</v>
      </c>
      <c r="F23" s="126"/>
      <c r="G23" s="127"/>
      <c r="H23" s="119"/>
      <c r="I23" s="119"/>
      <c r="J23" s="127"/>
      <c r="K23" s="127"/>
      <c r="L23" s="127"/>
      <c r="M23" s="119"/>
      <c r="N23" s="119"/>
      <c r="O23" s="145"/>
      <c r="P23" s="131"/>
      <c r="Q23" s="200"/>
    </row>
    <row r="24" spans="1:17">
      <c r="A24" s="138"/>
      <c r="B24" s="139"/>
      <c r="C24" s="124"/>
      <c r="D24" s="124"/>
      <c r="E24" s="125">
        <f t="shared" si="0"/>
        <v>0</v>
      </c>
      <c r="F24" s="126"/>
      <c r="G24" s="127"/>
      <c r="H24" s="119"/>
      <c r="I24" s="119"/>
      <c r="J24" s="127"/>
      <c r="K24" s="127"/>
      <c r="L24" s="127"/>
      <c r="M24" s="119"/>
      <c r="N24" s="119"/>
      <c r="O24" s="145"/>
      <c r="P24" s="131"/>
      <c r="Q24" s="200"/>
    </row>
    <row r="25" spans="1:17">
      <c r="A25" s="821" t="s">
        <v>50</v>
      </c>
      <c r="B25" s="822"/>
      <c r="C25" s="140"/>
      <c r="D25" s="140"/>
      <c r="E25" s="125"/>
      <c r="F25" s="141"/>
      <c r="G25" s="142"/>
      <c r="H25" s="31"/>
      <c r="I25" s="31"/>
      <c r="J25" s="142"/>
      <c r="K25" s="142"/>
      <c r="L25" s="142"/>
      <c r="M25" s="31"/>
      <c r="N25" s="31"/>
      <c r="O25" s="145"/>
      <c r="P25" s="131"/>
      <c r="Q25" s="200"/>
    </row>
    <row r="26" spans="1:17">
      <c r="A26" s="823"/>
      <c r="B26" s="824"/>
      <c r="C26" s="140"/>
      <c r="D26" s="124"/>
      <c r="E26" s="125">
        <f t="shared" ref="E26:E33" si="1">D26</f>
        <v>0</v>
      </c>
      <c r="F26" s="126"/>
      <c r="G26" s="127"/>
      <c r="H26" s="119"/>
      <c r="I26" s="119"/>
      <c r="J26" s="127"/>
      <c r="K26" s="142"/>
      <c r="L26" s="142"/>
      <c r="M26" s="31"/>
      <c r="N26" s="31"/>
      <c r="O26" s="143"/>
      <c r="P26" s="144"/>
      <c r="Q26" s="200"/>
    </row>
    <row r="27" spans="1:17">
      <c r="A27" s="823"/>
      <c r="B27" s="824"/>
      <c r="C27" s="140"/>
      <c r="D27" s="124"/>
      <c r="E27" s="125">
        <f t="shared" si="1"/>
        <v>0</v>
      </c>
      <c r="F27" s="126"/>
      <c r="G27" s="127"/>
      <c r="H27" s="119"/>
      <c r="I27" s="119"/>
      <c r="J27" s="127"/>
      <c r="K27" s="142"/>
      <c r="L27" s="142"/>
      <c r="M27" s="31"/>
      <c r="N27" s="31"/>
      <c r="O27" s="145"/>
      <c r="P27" s="144"/>
      <c r="Q27" s="200"/>
    </row>
    <row r="28" spans="1:17">
      <c r="A28" s="823"/>
      <c r="B28" s="824"/>
      <c r="C28" s="140"/>
      <c r="D28" s="124"/>
      <c r="E28" s="125">
        <f t="shared" si="1"/>
        <v>0</v>
      </c>
      <c r="F28" s="126"/>
      <c r="G28" s="127"/>
      <c r="H28" s="119"/>
      <c r="I28" s="119"/>
      <c r="J28" s="127"/>
      <c r="K28" s="142"/>
      <c r="L28" s="142"/>
      <c r="M28" s="31"/>
      <c r="N28" s="31"/>
      <c r="O28" s="145"/>
      <c r="P28" s="144"/>
      <c r="Q28" s="200"/>
    </row>
    <row r="29" spans="1:17">
      <c r="A29" s="824"/>
      <c r="B29" s="825"/>
      <c r="C29" s="140"/>
      <c r="D29" s="124"/>
      <c r="E29" s="125">
        <f t="shared" si="1"/>
        <v>0</v>
      </c>
      <c r="F29" s="126"/>
      <c r="G29" s="127"/>
      <c r="H29" s="119"/>
      <c r="I29" s="119"/>
      <c r="J29" s="127"/>
      <c r="K29" s="142"/>
      <c r="L29" s="142"/>
      <c r="M29" s="31"/>
      <c r="N29" s="31"/>
      <c r="O29" s="145"/>
      <c r="P29" s="144"/>
      <c r="Q29" s="200"/>
    </row>
    <row r="30" spans="1:17">
      <c r="A30" s="824"/>
      <c r="B30" s="825"/>
      <c r="C30" s="140"/>
      <c r="D30" s="124"/>
      <c r="E30" s="125">
        <f t="shared" si="1"/>
        <v>0</v>
      </c>
      <c r="F30" s="126"/>
      <c r="G30" s="127"/>
      <c r="H30" s="119"/>
      <c r="I30" s="119"/>
      <c r="J30" s="127"/>
      <c r="K30" s="142"/>
      <c r="L30" s="142"/>
      <c r="M30" s="31"/>
      <c r="N30" s="31"/>
      <c r="O30" s="145"/>
      <c r="P30" s="144"/>
      <c r="Q30" s="200"/>
    </row>
    <row r="31" spans="1:17">
      <c r="A31" s="823"/>
      <c r="B31" s="824"/>
      <c r="C31" s="140"/>
      <c r="D31" s="124"/>
      <c r="E31" s="125">
        <f t="shared" si="1"/>
        <v>0</v>
      </c>
      <c r="F31" s="126"/>
      <c r="G31" s="127"/>
      <c r="H31" s="119"/>
      <c r="I31" s="119"/>
      <c r="J31" s="127"/>
      <c r="K31" s="142"/>
      <c r="L31" s="142"/>
      <c r="M31" s="31"/>
      <c r="N31" s="31"/>
      <c r="O31" s="145"/>
      <c r="P31" s="144"/>
      <c r="Q31" s="200"/>
    </row>
    <row r="32" spans="1:17">
      <c r="A32" s="823"/>
      <c r="B32" s="824"/>
      <c r="C32" s="140"/>
      <c r="D32" s="124"/>
      <c r="E32" s="125">
        <f t="shared" si="1"/>
        <v>0</v>
      </c>
      <c r="F32" s="126"/>
      <c r="G32" s="127"/>
      <c r="H32" s="119"/>
      <c r="I32" s="119"/>
      <c r="J32" s="127"/>
      <c r="K32" s="142"/>
      <c r="L32" s="142"/>
      <c r="M32" s="31"/>
      <c r="N32" s="31"/>
      <c r="O32" s="145"/>
      <c r="P32" s="144"/>
      <c r="Q32" s="200"/>
    </row>
    <row r="33" spans="1:20">
      <c r="A33" s="857"/>
      <c r="B33" s="858"/>
      <c r="C33" s="140"/>
      <c r="D33" s="124"/>
      <c r="E33" s="125">
        <f t="shared" si="1"/>
        <v>0</v>
      </c>
      <c r="F33" s="184"/>
      <c r="G33" s="185"/>
      <c r="H33" s="119"/>
      <c r="I33" s="119"/>
      <c r="J33" s="127"/>
      <c r="K33" s="142"/>
      <c r="L33" s="142"/>
      <c r="M33" s="31"/>
      <c r="N33" s="31"/>
      <c r="O33" s="145"/>
      <c r="P33" s="131"/>
      <c r="Q33" s="200"/>
    </row>
    <row r="34" spans="1:20" ht="52.8">
      <c r="A34" s="826" t="s">
        <v>52</v>
      </c>
      <c r="B34" s="827"/>
      <c r="C34" s="146">
        <f>SUM(C10:C33)</f>
        <v>23</v>
      </c>
      <c r="D34" s="146">
        <f>SUM(D10:D33)</f>
        <v>0</v>
      </c>
      <c r="E34" s="147">
        <f>C34+D34</f>
        <v>23</v>
      </c>
      <c r="F34" s="148" t="s">
        <v>95</v>
      </c>
      <c r="G34" s="148" t="s">
        <v>96</v>
      </c>
      <c r="P34" s="149"/>
      <c r="Q34" s="149"/>
    </row>
    <row r="35" spans="1:20">
      <c r="A35" s="150" t="s">
        <v>97</v>
      </c>
      <c r="B35" s="150"/>
      <c r="C35" s="151">
        <v>23</v>
      </c>
      <c r="D35" s="151">
        <v>0</v>
      </c>
      <c r="E35" s="151">
        <v>23</v>
      </c>
      <c r="F35" s="152">
        <v>8</v>
      </c>
      <c r="G35" s="152">
        <v>31</v>
      </c>
      <c r="P35" s="149"/>
      <c r="Q35" s="149"/>
    </row>
    <row r="36" spans="1:20">
      <c r="A36" s="150" t="s">
        <v>148</v>
      </c>
      <c r="B36" s="150"/>
      <c r="C36" s="153">
        <v>24</v>
      </c>
      <c r="D36" s="153">
        <v>2</v>
      </c>
      <c r="E36" s="151">
        <v>26</v>
      </c>
      <c r="F36" s="152">
        <v>5</v>
      </c>
      <c r="G36" s="152">
        <v>31</v>
      </c>
      <c r="P36" s="149"/>
      <c r="Q36" s="149"/>
    </row>
    <row r="37" spans="1:20">
      <c r="P37" s="149"/>
      <c r="Q37" s="149"/>
    </row>
    <row r="38" spans="1:20">
      <c r="A38" s="868"/>
      <c r="B38" s="868"/>
    </row>
    <row r="41" spans="1:20">
      <c r="A41" s="869" t="s">
        <v>188</v>
      </c>
      <c r="B41" s="869"/>
      <c r="C41" s="869"/>
      <c r="D41" s="869"/>
      <c r="E41" s="869"/>
      <c r="F41" s="869"/>
      <c r="G41" s="869"/>
      <c r="H41" s="869"/>
      <c r="I41" s="869"/>
      <c r="J41" s="869"/>
      <c r="K41" s="869"/>
      <c r="L41" s="869"/>
      <c r="M41" s="869"/>
      <c r="N41" s="869"/>
      <c r="O41" s="869"/>
      <c r="P41" s="869"/>
      <c r="Q41" s="869"/>
      <c r="R41" s="202"/>
      <c r="S41" s="202"/>
      <c r="T41" s="202"/>
    </row>
    <row r="42" spans="1:20">
      <c r="A42" s="840" t="s">
        <v>98</v>
      </c>
      <c r="B42" s="840"/>
    </row>
    <row r="43" spans="1:20" ht="51.75" customHeight="1">
      <c r="A43" s="155" t="s">
        <v>99</v>
      </c>
      <c r="B43" s="156" t="s">
        <v>100</v>
      </c>
      <c r="C43" s="86" t="s">
        <v>101</v>
      </c>
      <c r="D43" s="829" t="s">
        <v>102</v>
      </c>
      <c r="E43" s="830"/>
      <c r="F43" s="830"/>
      <c r="G43" s="830"/>
      <c r="H43" s="829" t="s">
        <v>103</v>
      </c>
      <c r="I43" s="831"/>
      <c r="J43" s="831"/>
    </row>
    <row r="44" spans="1:20" ht="34.5" customHeight="1">
      <c r="A44" s="832" t="s">
        <v>104</v>
      </c>
      <c r="B44" s="203"/>
      <c r="C44" s="159"/>
      <c r="D44" s="771"/>
      <c r="E44" s="772"/>
      <c r="F44" s="772"/>
      <c r="G44" s="773"/>
      <c r="H44" s="774"/>
      <c r="I44" s="775"/>
      <c r="J44" s="775"/>
    </row>
    <row r="45" spans="1:20">
      <c r="A45" s="832"/>
      <c r="B45" s="160"/>
      <c r="C45" s="160"/>
      <c r="D45" s="833"/>
      <c r="E45" s="833"/>
      <c r="F45" s="833"/>
      <c r="G45" s="833"/>
      <c r="H45" s="833"/>
      <c r="I45" s="833"/>
      <c r="J45" s="833"/>
    </row>
    <row r="46" spans="1:20">
      <c r="A46" s="832"/>
      <c r="B46" s="161"/>
      <c r="C46" s="159"/>
      <c r="D46" s="833"/>
      <c r="E46" s="833"/>
      <c r="F46" s="833"/>
      <c r="G46" s="833"/>
      <c r="H46" s="833"/>
      <c r="I46" s="833"/>
      <c r="J46" s="833"/>
    </row>
    <row r="47" spans="1:20">
      <c r="A47" s="832"/>
      <c r="B47" s="161"/>
      <c r="C47" s="159"/>
      <c r="D47" s="833"/>
      <c r="E47" s="833"/>
      <c r="F47" s="833"/>
      <c r="G47" s="833"/>
      <c r="H47" s="833"/>
      <c r="I47" s="833"/>
      <c r="J47" s="833"/>
    </row>
    <row r="48" spans="1:20">
      <c r="A48" s="859" t="s">
        <v>107</v>
      </c>
      <c r="B48" s="197"/>
      <c r="C48" s="159"/>
      <c r="D48" s="848"/>
      <c r="E48" s="849"/>
      <c r="F48" s="849"/>
      <c r="G48" s="850"/>
      <c r="H48" s="848"/>
      <c r="I48" s="849"/>
      <c r="J48" s="850"/>
    </row>
    <row r="49" spans="1:10" ht="53.4" thickBot="1">
      <c r="A49" s="860"/>
      <c r="B49" s="162" t="s">
        <v>170</v>
      </c>
      <c r="C49" s="159">
        <v>1</v>
      </c>
      <c r="D49" s="771" t="s">
        <v>109</v>
      </c>
      <c r="E49" s="772"/>
      <c r="F49" s="772"/>
      <c r="G49" s="773"/>
      <c r="H49" s="774">
        <v>50</v>
      </c>
      <c r="I49" s="775"/>
      <c r="J49" s="775"/>
    </row>
    <row r="50" spans="1:10" ht="27" thickBot="1">
      <c r="A50" s="832" t="s">
        <v>108</v>
      </c>
      <c r="B50" s="641" t="s">
        <v>581</v>
      </c>
      <c r="C50" s="159">
        <v>1</v>
      </c>
      <c r="D50" s="771" t="s">
        <v>109</v>
      </c>
      <c r="E50" s="772"/>
      <c r="F50" s="772"/>
      <c r="G50" s="773"/>
      <c r="H50" s="774">
        <v>50</v>
      </c>
      <c r="I50" s="775"/>
      <c r="J50" s="775"/>
    </row>
    <row r="51" spans="1:10" ht="40.200000000000003" thickBot="1">
      <c r="A51" s="832"/>
      <c r="B51" s="163" t="s">
        <v>150</v>
      </c>
      <c r="C51" s="159">
        <v>1</v>
      </c>
      <c r="D51" s="771" t="s">
        <v>109</v>
      </c>
      <c r="E51" s="772"/>
      <c r="F51" s="772"/>
      <c r="G51" s="773"/>
      <c r="H51" s="774">
        <v>50</v>
      </c>
      <c r="I51" s="775"/>
      <c r="J51" s="775"/>
    </row>
    <row r="52" spans="1:10">
      <c r="A52" s="832"/>
      <c r="B52" s="161"/>
      <c r="C52" s="159"/>
      <c r="D52" s="833"/>
      <c r="E52" s="833"/>
      <c r="F52" s="833"/>
      <c r="G52" s="833"/>
      <c r="H52" s="833"/>
      <c r="I52" s="833"/>
      <c r="J52" s="833"/>
    </row>
    <row r="53" spans="1:10" ht="48.75" customHeight="1">
      <c r="A53" s="832" t="s">
        <v>111</v>
      </c>
      <c r="B53" s="186"/>
      <c r="C53" s="159"/>
      <c r="D53" s="833"/>
      <c r="E53" s="833"/>
      <c r="F53" s="833"/>
      <c r="G53" s="833"/>
      <c r="H53" s="833"/>
      <c r="I53" s="833"/>
      <c r="J53" s="833"/>
    </row>
    <row r="54" spans="1:10" ht="66">
      <c r="A54" s="832"/>
      <c r="B54" s="187" t="s">
        <v>152</v>
      </c>
      <c r="C54" s="159">
        <v>1</v>
      </c>
      <c r="D54" s="771" t="s">
        <v>115</v>
      </c>
      <c r="E54" s="772"/>
      <c r="F54" s="772"/>
      <c r="G54" s="773"/>
      <c r="H54" s="774">
        <v>50</v>
      </c>
      <c r="I54" s="775"/>
      <c r="J54" s="775"/>
    </row>
    <row r="55" spans="1:10" ht="66">
      <c r="A55" s="832"/>
      <c r="B55" s="188" t="s">
        <v>151</v>
      </c>
      <c r="C55" s="159">
        <v>1</v>
      </c>
      <c r="D55" s="771" t="s">
        <v>115</v>
      </c>
      <c r="E55" s="772"/>
      <c r="F55" s="772"/>
      <c r="G55" s="773"/>
      <c r="H55" s="774">
        <v>50</v>
      </c>
      <c r="I55" s="775"/>
      <c r="J55" s="775"/>
    </row>
    <row r="56" spans="1:10">
      <c r="A56" s="832"/>
      <c r="B56" s="187"/>
      <c r="C56" s="159"/>
      <c r="D56" s="833"/>
      <c r="E56" s="833"/>
      <c r="F56" s="833"/>
      <c r="G56" s="833"/>
      <c r="H56" s="833"/>
      <c r="I56" s="833"/>
      <c r="J56" s="833"/>
    </row>
    <row r="57" spans="1:10">
      <c r="A57" s="157" t="s">
        <v>112</v>
      </c>
      <c r="B57" s="189"/>
      <c r="C57" s="159"/>
      <c r="D57" s="833"/>
      <c r="E57" s="833"/>
      <c r="F57" s="833"/>
      <c r="G57" s="833"/>
      <c r="H57" s="833"/>
      <c r="I57" s="833"/>
      <c r="J57" s="833"/>
    </row>
    <row r="58" spans="1:10" ht="26.4">
      <c r="A58" s="157" t="s">
        <v>113</v>
      </c>
      <c r="B58" s="190"/>
      <c r="C58" s="159"/>
      <c r="D58" s="833"/>
      <c r="E58" s="833"/>
      <c r="F58" s="833"/>
      <c r="G58" s="833"/>
      <c r="H58" s="833"/>
      <c r="I58" s="833"/>
      <c r="J58" s="833"/>
    </row>
    <row r="59" spans="1:10">
      <c r="A59" s="832" t="s">
        <v>116</v>
      </c>
      <c r="B59" s="191"/>
      <c r="C59" s="159"/>
      <c r="D59" s="833"/>
      <c r="E59" s="833"/>
      <c r="F59" s="833"/>
      <c r="G59" s="833"/>
      <c r="H59" s="836"/>
      <c r="I59" s="837"/>
      <c r="J59" s="838"/>
    </row>
    <row r="60" spans="1:10">
      <c r="A60" s="832"/>
      <c r="B60" s="192"/>
      <c r="C60" s="159"/>
      <c r="D60" s="839"/>
      <c r="E60" s="839"/>
      <c r="F60" s="839"/>
      <c r="G60" s="839"/>
      <c r="H60" s="839"/>
      <c r="I60" s="839"/>
      <c r="J60" s="839"/>
    </row>
    <row r="61" spans="1:10" ht="39.6">
      <c r="A61" s="832"/>
      <c r="B61" s="193" t="s">
        <v>160</v>
      </c>
      <c r="C61" s="159">
        <v>1</v>
      </c>
      <c r="D61" s="771" t="s">
        <v>115</v>
      </c>
      <c r="E61" s="772"/>
      <c r="F61" s="772"/>
      <c r="G61" s="773"/>
      <c r="H61" s="774">
        <v>50</v>
      </c>
      <c r="I61" s="775"/>
      <c r="J61" s="775"/>
    </row>
    <row r="62" spans="1:10">
      <c r="A62" s="154"/>
      <c r="B62" s="167" t="s">
        <v>117</v>
      </c>
      <c r="C62" s="168">
        <f>SUM(C44:C61)</f>
        <v>6</v>
      </c>
      <c r="D62" s="839"/>
      <c r="E62" s="839"/>
      <c r="F62" s="839"/>
      <c r="G62" s="839"/>
      <c r="H62" s="839"/>
      <c r="I62" s="839"/>
      <c r="J62" s="839"/>
    </row>
  </sheetData>
  <sheetProtection formatRows="0"/>
  <mergeCells count="81">
    <mergeCell ref="D62:G62"/>
    <mergeCell ref="H62:J62"/>
    <mergeCell ref="D57:G57"/>
    <mergeCell ref="H57:J57"/>
    <mergeCell ref="D58:G58"/>
    <mergeCell ref="H58:J58"/>
    <mergeCell ref="A59:A61"/>
    <mergeCell ref="D59:G59"/>
    <mergeCell ref="H59:J59"/>
    <mergeCell ref="D60:G60"/>
    <mergeCell ref="H60:J60"/>
    <mergeCell ref="D61:G61"/>
    <mergeCell ref="H61:J61"/>
    <mergeCell ref="A53:A56"/>
    <mergeCell ref="D53:G53"/>
    <mergeCell ref="H53:J53"/>
    <mergeCell ref="D54:G54"/>
    <mergeCell ref="H54:J54"/>
    <mergeCell ref="D55:G55"/>
    <mergeCell ref="H55:J55"/>
    <mergeCell ref="D56:G56"/>
    <mergeCell ref="H56:J56"/>
    <mergeCell ref="A50:A52"/>
    <mergeCell ref="D50:G50"/>
    <mergeCell ref="H50:J50"/>
    <mergeCell ref="D51:G51"/>
    <mergeCell ref="H51:J51"/>
    <mergeCell ref="D52:G52"/>
    <mergeCell ref="H52:J52"/>
    <mergeCell ref="A48:A49"/>
    <mergeCell ref="D48:G48"/>
    <mergeCell ref="H48:J48"/>
    <mergeCell ref="D49:G49"/>
    <mergeCell ref="H49:J49"/>
    <mergeCell ref="A42:B42"/>
    <mergeCell ref="D43:G43"/>
    <mergeCell ref="H43:J43"/>
    <mergeCell ref="A44:A47"/>
    <mergeCell ref="D44:G44"/>
    <mergeCell ref="H44:J44"/>
    <mergeCell ref="D45:G45"/>
    <mergeCell ref="H45:J45"/>
    <mergeCell ref="D46:G46"/>
    <mergeCell ref="H46:J46"/>
    <mergeCell ref="D47:G47"/>
    <mergeCell ref="H47:J47"/>
    <mergeCell ref="A32:B32"/>
    <mergeCell ref="A33:B33"/>
    <mergeCell ref="A34:B34"/>
    <mergeCell ref="A38:B38"/>
    <mergeCell ref="A41:Q41"/>
    <mergeCell ref="A27:B27"/>
    <mergeCell ref="A28:B28"/>
    <mergeCell ref="A29:B29"/>
    <mergeCell ref="A30:B30"/>
    <mergeCell ref="A31:B31"/>
    <mergeCell ref="A10:A11"/>
    <mergeCell ref="A12:A13"/>
    <mergeCell ref="A18:A19"/>
    <mergeCell ref="A25:B25"/>
    <mergeCell ref="A26:B26"/>
    <mergeCell ref="O7:Q7"/>
    <mergeCell ref="C8:C9"/>
    <mergeCell ref="D8:D9"/>
    <mergeCell ref="F8:G8"/>
    <mergeCell ref="H8:H9"/>
    <mergeCell ref="I8:I9"/>
    <mergeCell ref="J8:J9"/>
    <mergeCell ref="K8:L8"/>
    <mergeCell ref="M8:M9"/>
    <mergeCell ref="N8:N9"/>
    <mergeCell ref="O8:O9"/>
    <mergeCell ref="P8:Q8"/>
    <mergeCell ref="C2:N2"/>
    <mergeCell ref="C6:G6"/>
    <mergeCell ref="H6:N6"/>
    <mergeCell ref="A7:A9"/>
    <mergeCell ref="B7:B9"/>
    <mergeCell ref="C7:D7"/>
    <mergeCell ref="E7:E9"/>
    <mergeCell ref="F7:N7"/>
  </mergeCells>
  <hyperlinks>
    <hyperlink ref="B51" r:id="rId1" xr:uid="{00000000-0004-0000-0E00-000001000000}"/>
    <hyperlink ref="B54" r:id="rId2" xr:uid="{00000000-0004-0000-0E00-000002000000}"/>
    <hyperlink ref="B55" r:id="rId3" xr:uid="{00000000-0004-0000-0E00-000003000000}"/>
  </hyperlinks>
  <pageMargins left="0.19685039370078738" right="0.15748031496062992" top="0.31496062992125984" bottom="0.31496062992125984" header="0.31496062992125984" footer="0.31496062992125984"/>
  <pageSetup paperSize="9" scale="46" fitToHeight="5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2:T62"/>
  <sheetViews>
    <sheetView zoomScale="60" workbookViewId="0">
      <pane xSplit="2" ySplit="9" topLeftCell="C36" activePane="bottomRight" state="frozen"/>
      <selection activeCell="O54" sqref="O54"/>
      <selection pane="topRight"/>
      <selection pane="bottomLeft"/>
      <selection pane="bottomRight" activeCell="P10" sqref="P10:Q21"/>
    </sheetView>
  </sheetViews>
  <sheetFormatPr defaultColWidth="8.6640625" defaultRowHeight="13.2"/>
  <cols>
    <col min="1" max="1" width="24.44140625" style="103" customWidth="1"/>
    <col min="2" max="2" width="41" style="103" customWidth="1"/>
    <col min="3" max="3" width="9.109375" style="103" customWidth="1"/>
    <col min="4" max="4" width="9" style="103" customWidth="1"/>
    <col min="5" max="5" width="12" style="103" customWidth="1"/>
    <col min="6" max="6" width="9.6640625" style="103" customWidth="1"/>
    <col min="7" max="7" width="11" style="103" customWidth="1"/>
    <col min="8" max="8" width="36" style="103" customWidth="1"/>
    <col min="9" max="9" width="17.109375" style="103" customWidth="1"/>
    <col min="10" max="10" width="11" style="103" customWidth="1"/>
    <col min="11" max="11" width="9.6640625" style="103" customWidth="1"/>
    <col min="12" max="12" width="8.6640625" style="103"/>
    <col min="13" max="13" width="22.44140625" style="103" customWidth="1"/>
    <col min="14" max="14" width="20.44140625" style="103" customWidth="1"/>
    <col min="15" max="15" width="34.109375" style="103" customWidth="1"/>
    <col min="16" max="16" width="15.33203125" style="103" customWidth="1"/>
    <col min="17" max="17" width="19.44140625" style="103" customWidth="1"/>
    <col min="18" max="16384" width="8.6640625" style="103"/>
  </cols>
  <sheetData>
    <row r="2" spans="1:17">
      <c r="A2" s="104"/>
      <c r="C2" s="789" t="s">
        <v>493</v>
      </c>
      <c r="D2" s="789"/>
      <c r="E2" s="789"/>
      <c r="F2" s="789"/>
      <c r="G2" s="789"/>
      <c r="H2" s="789"/>
      <c r="I2" s="789"/>
      <c r="J2" s="789"/>
      <c r="K2" s="789"/>
      <c r="L2" s="789"/>
      <c r="M2" s="789"/>
      <c r="N2" s="789"/>
    </row>
    <row r="3" spans="1:17">
      <c r="A3" s="104"/>
      <c r="G3" s="105" t="s">
        <v>2</v>
      </c>
      <c r="H3" s="106">
        <v>5</v>
      </c>
      <c r="I3" s="107"/>
      <c r="J3" s="107"/>
      <c r="K3" s="107"/>
      <c r="L3" s="107"/>
      <c r="M3" s="107"/>
    </row>
    <row r="4" spans="1:17">
      <c r="G4" s="105" t="s">
        <v>3</v>
      </c>
      <c r="H4" s="106">
        <v>34</v>
      </c>
      <c r="I4" s="107"/>
      <c r="J4" s="107"/>
      <c r="K4" s="107"/>
      <c r="L4" s="107"/>
      <c r="M4" s="107"/>
    </row>
    <row r="5" spans="1:17">
      <c r="G5" s="105" t="s">
        <v>4</v>
      </c>
      <c r="H5" s="106" t="s">
        <v>174</v>
      </c>
      <c r="I5" s="107"/>
      <c r="J5" s="107"/>
      <c r="K5" s="107"/>
      <c r="L5" s="107"/>
      <c r="M5" s="107"/>
    </row>
    <row r="6" spans="1:17">
      <c r="C6" s="790"/>
      <c r="D6" s="790"/>
      <c r="E6" s="790"/>
      <c r="F6" s="790"/>
      <c r="G6" s="790"/>
      <c r="H6" s="791"/>
      <c r="I6" s="861"/>
      <c r="J6" s="861"/>
      <c r="K6" s="861"/>
      <c r="L6" s="861"/>
      <c r="M6" s="861"/>
      <c r="N6" s="861"/>
    </row>
    <row r="7" spans="1:17">
      <c r="A7" s="862" t="s">
        <v>58</v>
      </c>
      <c r="B7" s="863" t="s">
        <v>59</v>
      </c>
      <c r="C7" s="798" t="s">
        <v>121</v>
      </c>
      <c r="D7" s="798"/>
      <c r="E7" s="866" t="s">
        <v>175</v>
      </c>
      <c r="F7" s="801" t="s">
        <v>9</v>
      </c>
      <c r="G7" s="802"/>
      <c r="H7" s="802"/>
      <c r="I7" s="802"/>
      <c r="J7" s="802"/>
      <c r="K7" s="802"/>
      <c r="L7" s="802"/>
      <c r="M7" s="802"/>
      <c r="N7" s="802"/>
      <c r="O7" s="803" t="s">
        <v>10</v>
      </c>
      <c r="P7" s="803"/>
      <c r="Q7" s="803"/>
    </row>
    <row r="8" spans="1:17">
      <c r="A8" s="862"/>
      <c r="B8" s="864"/>
      <c r="C8" s="726" t="s">
        <v>11</v>
      </c>
      <c r="D8" s="726" t="s">
        <v>12</v>
      </c>
      <c r="E8" s="867"/>
      <c r="F8" s="804" t="s">
        <v>122</v>
      </c>
      <c r="G8" s="805"/>
      <c r="H8" s="806" t="s">
        <v>123</v>
      </c>
      <c r="I8" s="808" t="s">
        <v>124</v>
      </c>
      <c r="J8" s="808" t="s">
        <v>125</v>
      </c>
      <c r="K8" s="811" t="s">
        <v>126</v>
      </c>
      <c r="L8" s="812"/>
      <c r="M8" s="732" t="s">
        <v>161</v>
      </c>
      <c r="N8" s="814" t="s">
        <v>128</v>
      </c>
      <c r="O8" s="815" t="s">
        <v>17</v>
      </c>
      <c r="P8" s="816" t="s">
        <v>129</v>
      </c>
      <c r="Q8" s="816"/>
    </row>
    <row r="9" spans="1:17" ht="52.8">
      <c r="A9" s="862"/>
      <c r="B9" s="865"/>
      <c r="C9" s="727"/>
      <c r="D9" s="727"/>
      <c r="E9" s="867"/>
      <c r="F9" s="109" t="s">
        <v>19</v>
      </c>
      <c r="G9" s="9" t="s">
        <v>20</v>
      </c>
      <c r="H9" s="807"/>
      <c r="I9" s="809"/>
      <c r="J9" s="810"/>
      <c r="K9" s="110" t="s">
        <v>130</v>
      </c>
      <c r="L9" s="111" t="s">
        <v>131</v>
      </c>
      <c r="M9" s="813"/>
      <c r="N9" s="814"/>
      <c r="O9" s="870"/>
      <c r="P9" s="108" t="s">
        <v>21</v>
      </c>
      <c r="Q9" s="108" t="s">
        <v>22</v>
      </c>
    </row>
    <row r="10" spans="1:17" ht="52.8">
      <c r="A10" s="817" t="s">
        <v>64</v>
      </c>
      <c r="B10" s="198" t="s">
        <v>65</v>
      </c>
      <c r="C10" s="124">
        <v>5</v>
      </c>
      <c r="D10" s="124"/>
      <c r="E10" s="125">
        <f t="shared" ref="E10:E24" si="0">C10+D10</f>
        <v>5</v>
      </c>
      <c r="F10" s="115" t="s">
        <v>24</v>
      </c>
      <c r="G10" s="116" t="s">
        <v>25</v>
      </c>
      <c r="H10" s="55" t="s">
        <v>539</v>
      </c>
      <c r="I10" s="116" t="s">
        <v>26</v>
      </c>
      <c r="J10" s="118" t="s">
        <v>66</v>
      </c>
      <c r="K10" s="116" t="s">
        <v>132</v>
      </c>
      <c r="L10" s="116" t="s">
        <v>132</v>
      </c>
      <c r="M10" s="117"/>
      <c r="N10" s="199"/>
      <c r="O10" s="120" t="s">
        <v>176</v>
      </c>
      <c r="P10" s="182" t="s">
        <v>29</v>
      </c>
      <c r="Q10" s="646" t="s">
        <v>571</v>
      </c>
    </row>
    <row r="11" spans="1:17" ht="66">
      <c r="A11" s="818"/>
      <c r="B11" s="123" t="s">
        <v>68</v>
      </c>
      <c r="C11" s="124">
        <v>4</v>
      </c>
      <c r="D11" s="124"/>
      <c r="E11" s="125">
        <f t="shared" si="0"/>
        <v>4</v>
      </c>
      <c r="F11" s="126" t="s">
        <v>69</v>
      </c>
      <c r="G11" s="194" t="s">
        <v>134</v>
      </c>
      <c r="H11" s="119" t="s">
        <v>540</v>
      </c>
      <c r="I11" s="116" t="s">
        <v>26</v>
      </c>
      <c r="J11" s="118" t="s">
        <v>66</v>
      </c>
      <c r="K11" s="116" t="s">
        <v>132</v>
      </c>
      <c r="L11" s="116" t="s">
        <v>132</v>
      </c>
      <c r="M11" s="128"/>
      <c r="N11" s="119"/>
      <c r="O11" s="204" t="s">
        <v>177</v>
      </c>
      <c r="P11" s="182" t="s">
        <v>29</v>
      </c>
      <c r="Q11" s="646" t="s">
        <v>571</v>
      </c>
    </row>
    <row r="12" spans="1:17">
      <c r="A12" s="819" t="s">
        <v>136</v>
      </c>
      <c r="B12" s="123" t="s">
        <v>73</v>
      </c>
      <c r="C12" s="124"/>
      <c r="D12" s="124"/>
      <c r="E12" s="125">
        <v>0</v>
      </c>
      <c r="F12" s="126"/>
      <c r="G12" s="127"/>
      <c r="H12" s="119"/>
      <c r="I12" s="119"/>
      <c r="J12" s="127"/>
      <c r="K12" s="127"/>
      <c r="L12" s="127"/>
      <c r="M12" s="128"/>
      <c r="N12" s="119"/>
      <c r="O12" s="120"/>
      <c r="P12" s="183"/>
      <c r="Q12" s="200"/>
    </row>
    <row r="13" spans="1:17">
      <c r="A13" s="818"/>
      <c r="B13" s="123" t="s">
        <v>74</v>
      </c>
      <c r="C13" s="124"/>
      <c r="D13" s="124"/>
      <c r="E13" s="125">
        <v>0</v>
      </c>
      <c r="F13" s="126"/>
      <c r="G13" s="194"/>
      <c r="H13" s="119"/>
      <c r="I13" s="119"/>
      <c r="J13" s="127"/>
      <c r="K13" s="127"/>
      <c r="L13" s="127"/>
      <c r="M13" s="128"/>
      <c r="N13" s="119"/>
      <c r="O13" s="204"/>
      <c r="P13" s="183"/>
      <c r="Q13" s="200"/>
    </row>
    <row r="14" spans="1:17" ht="79.2">
      <c r="A14" s="132" t="s">
        <v>137</v>
      </c>
      <c r="B14" s="123" t="s">
        <v>570</v>
      </c>
      <c r="C14" s="124">
        <v>2</v>
      </c>
      <c r="D14" s="124"/>
      <c r="E14" s="125">
        <f t="shared" si="0"/>
        <v>2</v>
      </c>
      <c r="F14" s="126" t="s">
        <v>80</v>
      </c>
      <c r="G14" s="127" t="s">
        <v>138</v>
      </c>
      <c r="H14" s="119" t="s">
        <v>541</v>
      </c>
      <c r="I14" s="116" t="s">
        <v>26</v>
      </c>
      <c r="J14" s="118" t="s">
        <v>139</v>
      </c>
      <c r="K14" s="116" t="s">
        <v>132</v>
      </c>
      <c r="L14" s="116" t="s">
        <v>132</v>
      </c>
      <c r="M14" s="119"/>
      <c r="N14" s="119"/>
      <c r="O14" s="120" t="s">
        <v>178</v>
      </c>
      <c r="P14" s="182" t="s">
        <v>29</v>
      </c>
      <c r="Q14" s="646" t="s">
        <v>571</v>
      </c>
    </row>
    <row r="15" spans="1:17" ht="52.8">
      <c r="A15" s="130" t="s">
        <v>75</v>
      </c>
      <c r="B15" s="123" t="s">
        <v>76</v>
      </c>
      <c r="C15" s="124">
        <v>4</v>
      </c>
      <c r="D15" s="124"/>
      <c r="E15" s="125">
        <f t="shared" si="0"/>
        <v>4</v>
      </c>
      <c r="F15" s="133" t="s">
        <v>69</v>
      </c>
      <c r="G15" s="194" t="s">
        <v>134</v>
      </c>
      <c r="H15" s="119" t="s">
        <v>543</v>
      </c>
      <c r="I15" s="116" t="s">
        <v>26</v>
      </c>
      <c r="J15" s="118" t="s">
        <v>66</v>
      </c>
      <c r="K15" s="116" t="s">
        <v>132</v>
      </c>
      <c r="L15" s="116" t="s">
        <v>132</v>
      </c>
      <c r="M15" s="119"/>
      <c r="N15" s="119"/>
      <c r="O15" s="204" t="s">
        <v>179</v>
      </c>
      <c r="P15" s="182" t="s">
        <v>29</v>
      </c>
      <c r="Q15" s="646" t="s">
        <v>571</v>
      </c>
    </row>
    <row r="16" spans="1:17" ht="52.8">
      <c r="A16" s="134" t="s">
        <v>78</v>
      </c>
      <c r="B16" s="123" t="s">
        <v>79</v>
      </c>
      <c r="C16" s="124">
        <v>2</v>
      </c>
      <c r="D16" s="124"/>
      <c r="E16" s="125">
        <f t="shared" si="0"/>
        <v>2</v>
      </c>
      <c r="F16" s="126" t="s">
        <v>80</v>
      </c>
      <c r="G16" s="127" t="s">
        <v>138</v>
      </c>
      <c r="H16" s="119" t="s">
        <v>545</v>
      </c>
      <c r="I16" s="116" t="s">
        <v>26</v>
      </c>
      <c r="J16" s="118" t="s">
        <v>66</v>
      </c>
      <c r="K16" s="116" t="s">
        <v>132</v>
      </c>
      <c r="L16" s="116" t="s">
        <v>132</v>
      </c>
      <c r="M16" s="119"/>
      <c r="N16" s="119"/>
      <c r="O16" s="120" t="s">
        <v>180</v>
      </c>
      <c r="P16" s="182" t="s">
        <v>29</v>
      </c>
      <c r="Q16" s="646" t="s">
        <v>571</v>
      </c>
    </row>
    <row r="17" spans="1:17" ht="79.2">
      <c r="A17" s="134" t="s">
        <v>181</v>
      </c>
      <c r="B17" s="201" t="s">
        <v>182</v>
      </c>
      <c r="C17" s="124">
        <v>1</v>
      </c>
      <c r="D17" s="124"/>
      <c r="E17" s="125">
        <f t="shared" si="0"/>
        <v>1</v>
      </c>
      <c r="F17" s="135" t="s">
        <v>84</v>
      </c>
      <c r="G17" s="195" t="s">
        <v>143</v>
      </c>
      <c r="H17" s="137" t="s">
        <v>546</v>
      </c>
      <c r="I17" s="116" t="s">
        <v>26</v>
      </c>
      <c r="J17" s="118" t="s">
        <v>69</v>
      </c>
      <c r="K17" s="116" t="s">
        <v>132</v>
      </c>
      <c r="L17" s="116" t="s">
        <v>132</v>
      </c>
      <c r="M17" s="137"/>
      <c r="N17" s="137"/>
      <c r="O17" s="204" t="s">
        <v>183</v>
      </c>
      <c r="P17" s="182" t="s">
        <v>29</v>
      </c>
      <c r="Q17" s="646" t="s">
        <v>571</v>
      </c>
    </row>
    <row r="18" spans="1:17" ht="52.8">
      <c r="A18" s="820" t="s">
        <v>83</v>
      </c>
      <c r="B18" s="123" t="s">
        <v>45</v>
      </c>
      <c r="C18" s="124">
        <v>1</v>
      </c>
      <c r="D18" s="124"/>
      <c r="E18" s="125">
        <f t="shared" si="0"/>
        <v>1</v>
      </c>
      <c r="F18" s="135" t="s">
        <v>84</v>
      </c>
      <c r="G18" s="136" t="s">
        <v>143</v>
      </c>
      <c r="H18" s="137" t="s">
        <v>548</v>
      </c>
      <c r="I18" s="116" t="s">
        <v>26</v>
      </c>
      <c r="J18" s="118" t="s">
        <v>66</v>
      </c>
      <c r="K18" s="116" t="s">
        <v>132</v>
      </c>
      <c r="L18" s="116" t="s">
        <v>132</v>
      </c>
      <c r="M18" s="137"/>
      <c r="N18" s="137"/>
      <c r="O18" s="120" t="s">
        <v>184</v>
      </c>
      <c r="P18" s="182" t="s">
        <v>29</v>
      </c>
      <c r="Q18" s="646" t="s">
        <v>571</v>
      </c>
    </row>
    <row r="19" spans="1:17" ht="52.8">
      <c r="A19" s="820"/>
      <c r="B19" s="123" t="s">
        <v>87</v>
      </c>
      <c r="C19" s="124">
        <v>1</v>
      </c>
      <c r="D19" s="124"/>
      <c r="E19" s="125">
        <f t="shared" si="0"/>
        <v>1</v>
      </c>
      <c r="F19" s="126" t="s">
        <v>84</v>
      </c>
      <c r="G19" s="194" t="s">
        <v>143</v>
      </c>
      <c r="H19" s="137" t="s">
        <v>542</v>
      </c>
      <c r="I19" s="116" t="s">
        <v>26</v>
      </c>
      <c r="J19" s="118" t="s">
        <v>66</v>
      </c>
      <c r="K19" s="116" t="s">
        <v>132</v>
      </c>
      <c r="L19" s="116" t="s">
        <v>132</v>
      </c>
      <c r="M19" s="137"/>
      <c r="N19" s="137"/>
      <c r="O19" s="204" t="s">
        <v>185</v>
      </c>
      <c r="P19" s="182" t="s">
        <v>29</v>
      </c>
      <c r="Q19" s="646" t="s">
        <v>571</v>
      </c>
    </row>
    <row r="20" spans="1:17" ht="52.8">
      <c r="A20" s="134" t="s">
        <v>89</v>
      </c>
      <c r="B20" s="123" t="s">
        <v>90</v>
      </c>
      <c r="C20" s="124">
        <v>1</v>
      </c>
      <c r="D20" s="124"/>
      <c r="E20" s="125">
        <f t="shared" si="0"/>
        <v>1</v>
      </c>
      <c r="F20" s="126" t="s">
        <v>84</v>
      </c>
      <c r="G20" s="127" t="s">
        <v>143</v>
      </c>
      <c r="H20" s="119" t="s">
        <v>544</v>
      </c>
      <c r="I20" s="116" t="s">
        <v>26</v>
      </c>
      <c r="J20" s="118" t="s">
        <v>66</v>
      </c>
      <c r="K20" s="116" t="s">
        <v>132</v>
      </c>
      <c r="L20" s="116" t="s">
        <v>132</v>
      </c>
      <c r="M20" s="119"/>
      <c r="N20" s="119"/>
      <c r="O20" s="120" t="s">
        <v>186</v>
      </c>
      <c r="P20" s="182" t="s">
        <v>29</v>
      </c>
      <c r="Q20" s="646" t="s">
        <v>571</v>
      </c>
    </row>
    <row r="21" spans="1:17" ht="39.6">
      <c r="A21" s="134" t="s">
        <v>92</v>
      </c>
      <c r="B21" s="123" t="s">
        <v>92</v>
      </c>
      <c r="C21" s="124">
        <v>2</v>
      </c>
      <c r="D21" s="124"/>
      <c r="E21" s="125">
        <f t="shared" si="0"/>
        <v>2</v>
      </c>
      <c r="F21" s="126" t="s">
        <v>80</v>
      </c>
      <c r="G21" s="127" t="s">
        <v>138</v>
      </c>
      <c r="H21" s="119" t="s">
        <v>547</v>
      </c>
      <c r="I21" s="116" t="s">
        <v>26</v>
      </c>
      <c r="J21" s="118" t="s">
        <v>66</v>
      </c>
      <c r="K21" s="116" t="s">
        <v>132</v>
      </c>
      <c r="L21" s="116" t="s">
        <v>132</v>
      </c>
      <c r="M21" s="119"/>
      <c r="N21" s="119"/>
      <c r="O21" s="204" t="s">
        <v>187</v>
      </c>
      <c r="P21" s="182" t="s">
        <v>29</v>
      </c>
      <c r="Q21" s="646" t="s">
        <v>571</v>
      </c>
    </row>
    <row r="22" spans="1:17" ht="39.6">
      <c r="A22" s="138"/>
      <c r="B22" s="139"/>
      <c r="C22" s="124"/>
      <c r="D22" s="124"/>
      <c r="E22" s="125">
        <f t="shared" si="0"/>
        <v>0</v>
      </c>
      <c r="F22" s="126"/>
      <c r="G22" s="127"/>
      <c r="H22" s="119"/>
      <c r="I22" s="119"/>
      <c r="J22" s="127"/>
      <c r="K22" s="127"/>
      <c r="L22" s="127"/>
      <c r="M22" s="119"/>
      <c r="N22" s="119"/>
      <c r="O22" s="120" t="s">
        <v>147</v>
      </c>
      <c r="P22" s="182" t="s">
        <v>29</v>
      </c>
      <c r="Q22" s="200"/>
    </row>
    <row r="23" spans="1:17">
      <c r="A23" s="138"/>
      <c r="B23" s="139"/>
      <c r="C23" s="124"/>
      <c r="D23" s="124"/>
      <c r="E23" s="125">
        <f t="shared" si="0"/>
        <v>0</v>
      </c>
      <c r="F23" s="126"/>
      <c r="G23" s="127"/>
      <c r="H23" s="119"/>
      <c r="I23" s="119"/>
      <c r="J23" s="127"/>
      <c r="K23" s="127"/>
      <c r="L23" s="127"/>
      <c r="M23" s="119"/>
      <c r="N23" s="119"/>
      <c r="O23" s="145"/>
      <c r="P23" s="131"/>
      <c r="Q23" s="200"/>
    </row>
    <row r="24" spans="1:17">
      <c r="A24" s="138"/>
      <c r="B24" s="139"/>
      <c r="C24" s="124"/>
      <c r="D24" s="124"/>
      <c r="E24" s="125">
        <f t="shared" si="0"/>
        <v>0</v>
      </c>
      <c r="F24" s="126"/>
      <c r="G24" s="127"/>
      <c r="H24" s="119"/>
      <c r="I24" s="119"/>
      <c r="J24" s="127"/>
      <c r="K24" s="127"/>
      <c r="L24" s="127"/>
      <c r="M24" s="119"/>
      <c r="N24" s="119"/>
      <c r="O24" s="145"/>
      <c r="P24" s="131"/>
      <c r="Q24" s="200"/>
    </row>
    <row r="25" spans="1:17">
      <c r="A25" s="821" t="s">
        <v>50</v>
      </c>
      <c r="B25" s="822"/>
      <c r="C25" s="140"/>
      <c r="D25" s="140"/>
      <c r="E25" s="125"/>
      <c r="F25" s="141"/>
      <c r="G25" s="142"/>
      <c r="H25" s="31"/>
      <c r="I25" s="31"/>
      <c r="J25" s="142"/>
      <c r="K25" s="142"/>
      <c r="L25" s="142"/>
      <c r="M25" s="31"/>
      <c r="N25" s="31"/>
      <c r="O25" s="145"/>
      <c r="P25" s="131"/>
      <c r="Q25" s="200"/>
    </row>
    <row r="26" spans="1:17">
      <c r="A26" s="823"/>
      <c r="B26" s="824"/>
      <c r="C26" s="140"/>
      <c r="D26" s="124"/>
      <c r="E26" s="125">
        <f t="shared" ref="E26:E33" si="1">D26</f>
        <v>0</v>
      </c>
      <c r="F26" s="126"/>
      <c r="G26" s="127"/>
      <c r="H26" s="119"/>
      <c r="I26" s="119"/>
      <c r="J26" s="127"/>
      <c r="K26" s="142"/>
      <c r="L26" s="142"/>
      <c r="M26" s="31"/>
      <c r="N26" s="31"/>
      <c r="O26" s="143"/>
      <c r="P26" s="144"/>
      <c r="Q26" s="200"/>
    </row>
    <row r="27" spans="1:17">
      <c r="A27" s="823"/>
      <c r="B27" s="824"/>
      <c r="C27" s="140"/>
      <c r="D27" s="124"/>
      <c r="E27" s="125">
        <f t="shared" si="1"/>
        <v>0</v>
      </c>
      <c r="F27" s="126"/>
      <c r="G27" s="127"/>
      <c r="H27" s="119"/>
      <c r="I27" s="119"/>
      <c r="J27" s="127"/>
      <c r="K27" s="142"/>
      <c r="L27" s="142"/>
      <c r="M27" s="31"/>
      <c r="N27" s="31"/>
      <c r="O27" s="145"/>
      <c r="P27" s="144"/>
      <c r="Q27" s="200"/>
    </row>
    <row r="28" spans="1:17">
      <c r="A28" s="823"/>
      <c r="B28" s="824"/>
      <c r="C28" s="140"/>
      <c r="D28" s="124"/>
      <c r="E28" s="125">
        <f t="shared" si="1"/>
        <v>0</v>
      </c>
      <c r="F28" s="126"/>
      <c r="G28" s="127"/>
      <c r="H28" s="119"/>
      <c r="I28" s="119"/>
      <c r="J28" s="127"/>
      <c r="K28" s="142"/>
      <c r="L28" s="142"/>
      <c r="M28" s="31"/>
      <c r="N28" s="31"/>
      <c r="O28" s="145"/>
      <c r="P28" s="144"/>
      <c r="Q28" s="200"/>
    </row>
    <row r="29" spans="1:17">
      <c r="A29" s="824"/>
      <c r="B29" s="825"/>
      <c r="C29" s="140"/>
      <c r="D29" s="124"/>
      <c r="E29" s="125">
        <f t="shared" si="1"/>
        <v>0</v>
      </c>
      <c r="F29" s="126"/>
      <c r="G29" s="127"/>
      <c r="H29" s="119"/>
      <c r="I29" s="119"/>
      <c r="J29" s="127"/>
      <c r="K29" s="142"/>
      <c r="L29" s="142"/>
      <c r="M29" s="31"/>
      <c r="N29" s="31"/>
      <c r="O29" s="145"/>
      <c r="P29" s="144"/>
      <c r="Q29" s="200"/>
    </row>
    <row r="30" spans="1:17">
      <c r="A30" s="824"/>
      <c r="B30" s="825"/>
      <c r="C30" s="140"/>
      <c r="D30" s="124"/>
      <c r="E30" s="125">
        <f t="shared" si="1"/>
        <v>0</v>
      </c>
      <c r="F30" s="126"/>
      <c r="G30" s="127"/>
      <c r="H30" s="119"/>
      <c r="I30" s="119"/>
      <c r="J30" s="127"/>
      <c r="K30" s="142"/>
      <c r="L30" s="142"/>
      <c r="M30" s="31"/>
      <c r="N30" s="31"/>
      <c r="O30" s="145"/>
      <c r="P30" s="144"/>
      <c r="Q30" s="200"/>
    </row>
    <row r="31" spans="1:17">
      <c r="A31" s="823"/>
      <c r="B31" s="824"/>
      <c r="C31" s="140"/>
      <c r="D31" s="124"/>
      <c r="E31" s="125">
        <f t="shared" si="1"/>
        <v>0</v>
      </c>
      <c r="F31" s="126"/>
      <c r="G31" s="127"/>
      <c r="H31" s="119"/>
      <c r="I31" s="119"/>
      <c r="J31" s="127"/>
      <c r="K31" s="142"/>
      <c r="L31" s="142"/>
      <c r="M31" s="31"/>
      <c r="N31" s="31"/>
      <c r="O31" s="145"/>
      <c r="P31" s="144"/>
      <c r="Q31" s="200"/>
    </row>
    <row r="32" spans="1:17">
      <c r="A32" s="823"/>
      <c r="B32" s="824"/>
      <c r="C32" s="140"/>
      <c r="D32" s="124"/>
      <c r="E32" s="125">
        <f t="shared" si="1"/>
        <v>0</v>
      </c>
      <c r="F32" s="126"/>
      <c r="G32" s="127"/>
      <c r="H32" s="119"/>
      <c r="I32" s="119"/>
      <c r="J32" s="127"/>
      <c r="K32" s="142"/>
      <c r="L32" s="142"/>
      <c r="M32" s="31"/>
      <c r="N32" s="31"/>
      <c r="O32" s="145"/>
      <c r="P32" s="144"/>
      <c r="Q32" s="200"/>
    </row>
    <row r="33" spans="1:20">
      <c r="A33" s="857"/>
      <c r="B33" s="858"/>
      <c r="C33" s="140"/>
      <c r="D33" s="124"/>
      <c r="E33" s="125">
        <f t="shared" si="1"/>
        <v>0</v>
      </c>
      <c r="F33" s="184"/>
      <c r="G33" s="185"/>
      <c r="H33" s="119"/>
      <c r="I33" s="119"/>
      <c r="J33" s="127"/>
      <c r="K33" s="142"/>
      <c r="L33" s="142"/>
      <c r="M33" s="31"/>
      <c r="N33" s="31"/>
      <c r="O33" s="145"/>
      <c r="P33" s="131"/>
      <c r="Q33" s="200"/>
    </row>
    <row r="34" spans="1:20" ht="52.8">
      <c r="A34" s="826" t="s">
        <v>52</v>
      </c>
      <c r="B34" s="827"/>
      <c r="C34" s="146">
        <f>SUM(C10:C33)</f>
        <v>23</v>
      </c>
      <c r="D34" s="146">
        <f>SUM(D10:D33)</f>
        <v>0</v>
      </c>
      <c r="E34" s="147">
        <f>C34+D34</f>
        <v>23</v>
      </c>
      <c r="F34" s="148" t="s">
        <v>95</v>
      </c>
      <c r="G34" s="148" t="s">
        <v>96</v>
      </c>
      <c r="P34" s="149"/>
      <c r="Q34" s="149"/>
    </row>
    <row r="35" spans="1:20">
      <c r="A35" s="150" t="s">
        <v>97</v>
      </c>
      <c r="B35" s="150"/>
      <c r="C35" s="151">
        <v>23</v>
      </c>
      <c r="D35" s="151">
        <v>0</v>
      </c>
      <c r="E35" s="151">
        <v>23</v>
      </c>
      <c r="F35" s="152">
        <v>8</v>
      </c>
      <c r="G35" s="152">
        <v>31</v>
      </c>
      <c r="P35" s="149"/>
      <c r="Q35" s="149"/>
    </row>
    <row r="36" spans="1:20">
      <c r="A36" s="150" t="s">
        <v>148</v>
      </c>
      <c r="B36" s="150"/>
      <c r="C36" s="153">
        <v>24</v>
      </c>
      <c r="D36" s="153">
        <v>2</v>
      </c>
      <c r="E36" s="151">
        <v>26</v>
      </c>
      <c r="F36" s="152">
        <v>5</v>
      </c>
      <c r="G36" s="152">
        <v>31</v>
      </c>
      <c r="P36" s="149"/>
      <c r="Q36" s="149"/>
    </row>
    <row r="37" spans="1:20">
      <c r="P37" s="149"/>
      <c r="Q37" s="149"/>
    </row>
    <row r="38" spans="1:20">
      <c r="A38" s="868"/>
      <c r="B38" s="868"/>
    </row>
    <row r="41" spans="1:20">
      <c r="A41" s="869" t="s">
        <v>188</v>
      </c>
      <c r="B41" s="869"/>
      <c r="C41" s="869"/>
      <c r="D41" s="869"/>
      <c r="E41" s="869"/>
      <c r="F41" s="869"/>
      <c r="G41" s="869"/>
      <c r="H41" s="869"/>
      <c r="I41" s="869"/>
      <c r="J41" s="869"/>
      <c r="K41" s="869"/>
      <c r="L41" s="869"/>
      <c r="M41" s="869"/>
      <c r="N41" s="869"/>
      <c r="O41" s="869"/>
      <c r="P41" s="869"/>
      <c r="Q41" s="869"/>
      <c r="R41" s="202"/>
      <c r="S41" s="202"/>
      <c r="T41" s="202"/>
    </row>
    <row r="42" spans="1:20">
      <c r="A42" s="840" t="s">
        <v>98</v>
      </c>
      <c r="B42" s="840"/>
    </row>
    <row r="43" spans="1:20" ht="51.75" customHeight="1">
      <c r="A43" s="155" t="s">
        <v>99</v>
      </c>
      <c r="B43" s="156" t="s">
        <v>100</v>
      </c>
      <c r="C43" s="86" t="s">
        <v>101</v>
      </c>
      <c r="D43" s="829" t="s">
        <v>102</v>
      </c>
      <c r="E43" s="830"/>
      <c r="F43" s="830"/>
      <c r="G43" s="830"/>
      <c r="H43" s="829" t="s">
        <v>103</v>
      </c>
      <c r="I43" s="831"/>
      <c r="J43" s="831"/>
    </row>
    <row r="44" spans="1:20" ht="34.5" customHeight="1">
      <c r="A44" s="832" t="s">
        <v>104</v>
      </c>
      <c r="B44" s="203"/>
      <c r="C44" s="159"/>
      <c r="D44" s="771"/>
      <c r="E44" s="772"/>
      <c r="F44" s="772"/>
      <c r="G44" s="773"/>
      <c r="H44" s="774"/>
      <c r="I44" s="775"/>
      <c r="J44" s="775"/>
    </row>
    <row r="45" spans="1:20">
      <c r="A45" s="832"/>
      <c r="B45" s="160"/>
      <c r="C45" s="160"/>
      <c r="D45" s="833"/>
      <c r="E45" s="833"/>
      <c r="F45" s="833"/>
      <c r="G45" s="833"/>
      <c r="H45" s="833"/>
      <c r="I45" s="833"/>
      <c r="J45" s="833"/>
    </row>
    <row r="46" spans="1:20">
      <c r="A46" s="832"/>
      <c r="B46" s="161"/>
      <c r="C46" s="159"/>
      <c r="D46" s="833"/>
      <c r="E46" s="833"/>
      <c r="F46" s="833"/>
      <c r="G46" s="833"/>
      <c r="H46" s="833"/>
      <c r="I46" s="833"/>
      <c r="J46" s="833"/>
    </row>
    <row r="47" spans="1:20">
      <c r="A47" s="832"/>
      <c r="B47" s="161"/>
      <c r="C47" s="159"/>
      <c r="D47" s="833"/>
      <c r="E47" s="833"/>
      <c r="F47" s="833"/>
      <c r="G47" s="833"/>
      <c r="H47" s="833"/>
      <c r="I47" s="833"/>
      <c r="J47" s="833"/>
    </row>
    <row r="48" spans="1:20">
      <c r="A48" s="859" t="s">
        <v>107</v>
      </c>
      <c r="B48" s="197"/>
      <c r="C48" s="159"/>
      <c r="D48" s="848"/>
      <c r="E48" s="849"/>
      <c r="F48" s="849"/>
      <c r="G48" s="850"/>
      <c r="H48" s="848"/>
      <c r="I48" s="849"/>
      <c r="J48" s="850"/>
    </row>
    <row r="49" spans="1:10" ht="53.4" thickBot="1">
      <c r="A49" s="860"/>
      <c r="B49" s="162" t="s">
        <v>170</v>
      </c>
      <c r="C49" s="159">
        <v>1</v>
      </c>
      <c r="D49" s="771" t="s">
        <v>109</v>
      </c>
      <c r="E49" s="772"/>
      <c r="F49" s="772"/>
      <c r="G49" s="773"/>
      <c r="H49" s="774">
        <v>50</v>
      </c>
      <c r="I49" s="775"/>
      <c r="J49" s="775"/>
    </row>
    <row r="50" spans="1:10" ht="27" thickBot="1">
      <c r="A50" s="832" t="s">
        <v>108</v>
      </c>
      <c r="B50" s="641" t="s">
        <v>581</v>
      </c>
      <c r="C50" s="159">
        <v>1</v>
      </c>
      <c r="D50" s="771" t="s">
        <v>109</v>
      </c>
      <c r="E50" s="772"/>
      <c r="F50" s="772"/>
      <c r="G50" s="773"/>
      <c r="H50" s="774">
        <v>50</v>
      </c>
      <c r="I50" s="775"/>
      <c r="J50" s="775"/>
    </row>
    <row r="51" spans="1:10" ht="40.200000000000003" thickBot="1">
      <c r="A51" s="832"/>
      <c r="B51" s="163" t="s">
        <v>150</v>
      </c>
      <c r="C51" s="159">
        <v>1</v>
      </c>
      <c r="D51" s="771" t="s">
        <v>109</v>
      </c>
      <c r="E51" s="772"/>
      <c r="F51" s="772"/>
      <c r="G51" s="773"/>
      <c r="H51" s="774">
        <v>50</v>
      </c>
      <c r="I51" s="775"/>
      <c r="J51" s="775"/>
    </row>
    <row r="52" spans="1:10">
      <c r="A52" s="832"/>
      <c r="B52" s="161"/>
      <c r="C52" s="159"/>
      <c r="D52" s="833"/>
      <c r="E52" s="833"/>
      <c r="F52" s="833"/>
      <c r="G52" s="833"/>
      <c r="H52" s="833"/>
      <c r="I52" s="833"/>
      <c r="J52" s="833"/>
    </row>
    <row r="53" spans="1:10" ht="48.75" customHeight="1">
      <c r="A53" s="832" t="s">
        <v>111</v>
      </c>
      <c r="B53" s="186"/>
      <c r="C53" s="159"/>
      <c r="D53" s="833"/>
      <c r="E53" s="833"/>
      <c r="F53" s="833"/>
      <c r="G53" s="833"/>
      <c r="H53" s="833"/>
      <c r="I53" s="833"/>
      <c r="J53" s="833"/>
    </row>
    <row r="54" spans="1:10">
      <c r="A54" s="832"/>
      <c r="B54" s="187"/>
      <c r="C54" s="159"/>
      <c r="D54" s="848"/>
      <c r="E54" s="849"/>
      <c r="F54" s="849"/>
      <c r="G54" s="850"/>
      <c r="H54" s="848"/>
      <c r="I54" s="849"/>
      <c r="J54" s="850"/>
    </row>
    <row r="55" spans="1:10" ht="13.8" thickBot="1">
      <c r="A55" s="832"/>
      <c r="B55" s="188"/>
      <c r="C55" s="159"/>
      <c r="D55" s="848"/>
      <c r="E55" s="849"/>
      <c r="F55" s="849"/>
      <c r="G55" s="850"/>
      <c r="H55" s="848"/>
      <c r="I55" s="849"/>
      <c r="J55" s="850"/>
    </row>
    <row r="56" spans="1:10" ht="27" thickBot="1">
      <c r="A56" s="832"/>
      <c r="B56" s="187" t="s">
        <v>157</v>
      </c>
      <c r="C56" s="159">
        <v>1</v>
      </c>
      <c r="D56" s="771" t="s">
        <v>115</v>
      </c>
      <c r="E56" s="772"/>
      <c r="F56" s="772"/>
      <c r="G56" s="773"/>
      <c r="H56" s="774">
        <v>50</v>
      </c>
      <c r="I56" s="775"/>
      <c r="J56" s="775"/>
    </row>
    <row r="57" spans="1:10" ht="16.2" thickBot="1">
      <c r="A57" s="157" t="s">
        <v>112</v>
      </c>
      <c r="B57" s="189"/>
      <c r="C57" s="159"/>
      <c r="D57" s="771"/>
      <c r="E57" s="772"/>
      <c r="F57" s="772"/>
      <c r="G57" s="773"/>
      <c r="H57" s="774"/>
      <c r="I57" s="775"/>
      <c r="J57" s="775"/>
    </row>
    <row r="58" spans="1:10" ht="70.5" customHeight="1">
      <c r="A58" s="157" t="s">
        <v>113</v>
      </c>
      <c r="B58" s="190" t="s">
        <v>172</v>
      </c>
      <c r="C58" s="159">
        <v>1</v>
      </c>
      <c r="D58" s="771" t="s">
        <v>115</v>
      </c>
      <c r="E58" s="772"/>
      <c r="F58" s="772"/>
      <c r="G58" s="773"/>
      <c r="H58" s="774">
        <v>50</v>
      </c>
      <c r="I58" s="775"/>
      <c r="J58" s="775"/>
    </row>
    <row r="59" spans="1:10">
      <c r="A59" s="832" t="s">
        <v>116</v>
      </c>
      <c r="B59" s="191"/>
      <c r="C59" s="159"/>
      <c r="D59" s="833"/>
      <c r="E59" s="833"/>
      <c r="F59" s="833"/>
      <c r="G59" s="833"/>
      <c r="H59" s="836"/>
      <c r="I59" s="837"/>
      <c r="J59" s="838"/>
    </row>
    <row r="60" spans="1:10">
      <c r="A60" s="832"/>
      <c r="B60" s="192"/>
      <c r="C60" s="159"/>
      <c r="D60" s="839"/>
      <c r="E60" s="839"/>
      <c r="F60" s="839"/>
      <c r="G60" s="839"/>
      <c r="H60" s="839"/>
      <c r="I60" s="839"/>
      <c r="J60" s="839"/>
    </row>
    <row r="61" spans="1:10" ht="39.6">
      <c r="A61" s="832"/>
      <c r="B61" s="193" t="s">
        <v>160</v>
      </c>
      <c r="C61" s="159">
        <v>1</v>
      </c>
      <c r="D61" s="771" t="s">
        <v>115</v>
      </c>
      <c r="E61" s="772"/>
      <c r="F61" s="772"/>
      <c r="G61" s="773"/>
      <c r="H61" s="774">
        <v>50</v>
      </c>
      <c r="I61" s="775"/>
      <c r="J61" s="775"/>
    </row>
    <row r="62" spans="1:10">
      <c r="A62" s="154"/>
      <c r="B62" s="167" t="s">
        <v>117</v>
      </c>
      <c r="C62" s="168">
        <f>SUM(C44:C61)</f>
        <v>6</v>
      </c>
      <c r="D62" s="839"/>
      <c r="E62" s="839"/>
      <c r="F62" s="839"/>
      <c r="G62" s="839"/>
      <c r="H62" s="839"/>
      <c r="I62" s="839"/>
      <c r="J62" s="839"/>
    </row>
  </sheetData>
  <sheetProtection formatRows="0"/>
  <mergeCells count="81">
    <mergeCell ref="D62:G62"/>
    <mergeCell ref="H62:J62"/>
    <mergeCell ref="D57:G57"/>
    <mergeCell ref="H57:J57"/>
    <mergeCell ref="D58:G58"/>
    <mergeCell ref="H58:J58"/>
    <mergeCell ref="A59:A61"/>
    <mergeCell ref="D59:G59"/>
    <mergeCell ref="H59:J59"/>
    <mergeCell ref="D60:G60"/>
    <mergeCell ref="H60:J60"/>
    <mergeCell ref="D61:G61"/>
    <mergeCell ref="H61:J61"/>
    <mergeCell ref="A53:A56"/>
    <mergeCell ref="D53:G53"/>
    <mergeCell ref="H53:J53"/>
    <mergeCell ref="D54:G54"/>
    <mergeCell ref="H54:J54"/>
    <mergeCell ref="D55:G55"/>
    <mergeCell ref="H55:J55"/>
    <mergeCell ref="D56:G56"/>
    <mergeCell ref="H56:J56"/>
    <mergeCell ref="A50:A52"/>
    <mergeCell ref="D50:G50"/>
    <mergeCell ref="H50:J50"/>
    <mergeCell ref="D51:G51"/>
    <mergeCell ref="H51:J51"/>
    <mergeCell ref="D52:G52"/>
    <mergeCell ref="H52:J52"/>
    <mergeCell ref="A48:A49"/>
    <mergeCell ref="D48:G48"/>
    <mergeCell ref="H48:J48"/>
    <mergeCell ref="D49:G49"/>
    <mergeCell ref="H49:J49"/>
    <mergeCell ref="A42:B42"/>
    <mergeCell ref="D43:G43"/>
    <mergeCell ref="H43:J43"/>
    <mergeCell ref="A44:A47"/>
    <mergeCell ref="D44:G44"/>
    <mergeCell ref="H44:J44"/>
    <mergeCell ref="D45:G45"/>
    <mergeCell ref="H45:J45"/>
    <mergeCell ref="D46:G46"/>
    <mergeCell ref="H46:J46"/>
    <mergeCell ref="D47:G47"/>
    <mergeCell ref="H47:J47"/>
    <mergeCell ref="A32:B32"/>
    <mergeCell ref="A33:B33"/>
    <mergeCell ref="A34:B34"/>
    <mergeCell ref="A38:B38"/>
    <mergeCell ref="A41:Q41"/>
    <mergeCell ref="A27:B27"/>
    <mergeCell ref="A28:B28"/>
    <mergeCell ref="A29:B29"/>
    <mergeCell ref="A30:B30"/>
    <mergeCell ref="A31:B31"/>
    <mergeCell ref="A10:A11"/>
    <mergeCell ref="A12:A13"/>
    <mergeCell ref="A18:A19"/>
    <mergeCell ref="A25:B25"/>
    <mergeCell ref="A26:B26"/>
    <mergeCell ref="O7:Q7"/>
    <mergeCell ref="C8:C9"/>
    <mergeCell ref="D8:D9"/>
    <mergeCell ref="F8:G8"/>
    <mergeCell ref="H8:H9"/>
    <mergeCell ref="I8:I9"/>
    <mergeCell ref="J8:J9"/>
    <mergeCell ref="K8:L8"/>
    <mergeCell ref="M8:M9"/>
    <mergeCell ref="N8:N9"/>
    <mergeCell ref="O8:O9"/>
    <mergeCell ref="P8:Q8"/>
    <mergeCell ref="C2:N2"/>
    <mergeCell ref="C6:G6"/>
    <mergeCell ref="H6:N6"/>
    <mergeCell ref="A7:A9"/>
    <mergeCell ref="B7:B9"/>
    <mergeCell ref="C7:D7"/>
    <mergeCell ref="E7:E9"/>
    <mergeCell ref="F7:N7"/>
  </mergeCells>
  <hyperlinks>
    <hyperlink ref="B51" r:id="rId1" xr:uid="{00000000-0004-0000-1000-000001000000}"/>
    <hyperlink ref="B58" r:id="rId2" xr:uid="{00000000-0004-0000-1000-000003000000}"/>
    <hyperlink ref="B56" r:id="rId3" xr:uid="{00000000-0004-0000-0D00-000002000000}"/>
  </hyperlinks>
  <pageMargins left="0.19685039370078738" right="0.15748031496062992" top="0.31496062992125984" bottom="0.31496062992125984" header="0.31496062992125984" footer="0.31496062992125984"/>
  <pageSetup paperSize="9" scale="46" fitToHeight="5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2:T62"/>
  <sheetViews>
    <sheetView zoomScale="60" workbookViewId="0">
      <pane xSplit="2" ySplit="9" topLeftCell="C35" activePane="bottomRight" state="frozen"/>
      <selection activeCell="O54" sqref="O54"/>
      <selection pane="topRight"/>
      <selection pane="bottomLeft"/>
      <selection pane="bottomRight" activeCell="P10" sqref="P10:Q21"/>
    </sheetView>
  </sheetViews>
  <sheetFormatPr defaultColWidth="8.6640625" defaultRowHeight="13.2"/>
  <cols>
    <col min="1" max="1" width="24.44140625" style="103" customWidth="1"/>
    <col min="2" max="2" width="41" style="103" customWidth="1"/>
    <col min="3" max="3" width="9.109375" style="103" customWidth="1"/>
    <col min="4" max="4" width="9" style="103" customWidth="1"/>
    <col min="5" max="5" width="12" style="103" customWidth="1"/>
    <col min="6" max="6" width="9.6640625" style="103" customWidth="1"/>
    <col min="7" max="7" width="11" style="103" customWidth="1"/>
    <col min="8" max="8" width="36" style="103" customWidth="1"/>
    <col min="9" max="9" width="17.109375" style="103" customWidth="1"/>
    <col min="10" max="10" width="11" style="103" customWidth="1"/>
    <col min="11" max="11" width="9.6640625" style="103" customWidth="1"/>
    <col min="12" max="12" width="8.6640625" style="103"/>
    <col min="13" max="13" width="22.44140625" style="103" customWidth="1"/>
    <col min="14" max="14" width="20.44140625" style="103" customWidth="1"/>
    <col min="15" max="15" width="34.109375" style="103" customWidth="1"/>
    <col min="16" max="16" width="15.33203125" style="103" customWidth="1"/>
    <col min="17" max="17" width="19.44140625" style="103" customWidth="1"/>
    <col min="18" max="16384" width="8.6640625" style="103"/>
  </cols>
  <sheetData>
    <row r="2" spans="1:17">
      <c r="A2" s="104"/>
      <c r="C2" s="789" t="s">
        <v>492</v>
      </c>
      <c r="D2" s="789"/>
      <c r="E2" s="789"/>
      <c r="F2" s="789"/>
      <c r="G2" s="789"/>
      <c r="H2" s="789"/>
      <c r="I2" s="789"/>
      <c r="J2" s="789"/>
      <c r="K2" s="789"/>
      <c r="L2" s="789"/>
      <c r="M2" s="789"/>
      <c r="N2" s="789"/>
    </row>
    <row r="3" spans="1:17">
      <c r="A3" s="104"/>
      <c r="G3" s="105" t="s">
        <v>2</v>
      </c>
      <c r="H3" s="106">
        <v>5</v>
      </c>
      <c r="I3" s="107"/>
      <c r="J3" s="107"/>
      <c r="K3" s="107"/>
      <c r="L3" s="107"/>
      <c r="M3" s="107"/>
    </row>
    <row r="4" spans="1:17">
      <c r="G4" s="105" t="s">
        <v>3</v>
      </c>
      <c r="H4" s="106">
        <v>34</v>
      </c>
      <c r="I4" s="107"/>
      <c r="J4" s="107"/>
      <c r="K4" s="107"/>
      <c r="L4" s="107"/>
      <c r="M4" s="107"/>
    </row>
    <row r="5" spans="1:17">
      <c r="G5" s="105" t="s">
        <v>4</v>
      </c>
      <c r="H5" s="106" t="s">
        <v>174</v>
      </c>
      <c r="I5" s="107"/>
      <c r="J5" s="107"/>
      <c r="K5" s="107"/>
      <c r="L5" s="107"/>
      <c r="M5" s="107"/>
    </row>
    <row r="6" spans="1:17">
      <c r="C6" s="790"/>
      <c r="D6" s="790"/>
      <c r="E6" s="790"/>
      <c r="F6" s="790"/>
      <c r="G6" s="790"/>
      <c r="H6" s="791"/>
      <c r="I6" s="861"/>
      <c r="J6" s="861"/>
      <c r="K6" s="861"/>
      <c r="L6" s="861"/>
      <c r="M6" s="861"/>
      <c r="N6" s="861"/>
    </row>
    <row r="7" spans="1:17">
      <c r="A7" s="862" t="s">
        <v>58</v>
      </c>
      <c r="B7" s="863" t="s">
        <v>59</v>
      </c>
      <c r="C7" s="798" t="s">
        <v>121</v>
      </c>
      <c r="D7" s="798"/>
      <c r="E7" s="866" t="s">
        <v>175</v>
      </c>
      <c r="F7" s="801" t="s">
        <v>9</v>
      </c>
      <c r="G7" s="802"/>
      <c r="H7" s="802"/>
      <c r="I7" s="802"/>
      <c r="J7" s="802"/>
      <c r="K7" s="802"/>
      <c r="L7" s="802"/>
      <c r="M7" s="802"/>
      <c r="N7" s="802"/>
      <c r="O7" s="803" t="s">
        <v>10</v>
      </c>
      <c r="P7" s="803"/>
      <c r="Q7" s="803"/>
    </row>
    <row r="8" spans="1:17">
      <c r="A8" s="862"/>
      <c r="B8" s="864"/>
      <c r="C8" s="726" t="s">
        <v>11</v>
      </c>
      <c r="D8" s="726" t="s">
        <v>12</v>
      </c>
      <c r="E8" s="867"/>
      <c r="F8" s="804" t="s">
        <v>122</v>
      </c>
      <c r="G8" s="805"/>
      <c r="H8" s="806" t="s">
        <v>123</v>
      </c>
      <c r="I8" s="808" t="s">
        <v>124</v>
      </c>
      <c r="J8" s="808" t="s">
        <v>125</v>
      </c>
      <c r="K8" s="811" t="s">
        <v>126</v>
      </c>
      <c r="L8" s="812"/>
      <c r="M8" s="732" t="s">
        <v>161</v>
      </c>
      <c r="N8" s="814" t="s">
        <v>128</v>
      </c>
      <c r="O8" s="815" t="s">
        <v>17</v>
      </c>
      <c r="P8" s="816" t="s">
        <v>129</v>
      </c>
      <c r="Q8" s="816"/>
    </row>
    <row r="9" spans="1:17" ht="52.8">
      <c r="A9" s="862"/>
      <c r="B9" s="865"/>
      <c r="C9" s="727"/>
      <c r="D9" s="727"/>
      <c r="E9" s="867"/>
      <c r="F9" s="109" t="s">
        <v>19</v>
      </c>
      <c r="G9" s="9" t="s">
        <v>20</v>
      </c>
      <c r="H9" s="807"/>
      <c r="I9" s="809"/>
      <c r="J9" s="810"/>
      <c r="K9" s="110" t="s">
        <v>130</v>
      </c>
      <c r="L9" s="111" t="s">
        <v>131</v>
      </c>
      <c r="M9" s="813"/>
      <c r="N9" s="814"/>
      <c r="O9" s="870"/>
      <c r="P9" s="108" t="s">
        <v>21</v>
      </c>
      <c r="Q9" s="108" t="s">
        <v>22</v>
      </c>
    </row>
    <row r="10" spans="1:17" ht="52.8">
      <c r="A10" s="817" t="s">
        <v>64</v>
      </c>
      <c r="B10" s="198" t="s">
        <v>65</v>
      </c>
      <c r="C10" s="124">
        <v>5</v>
      </c>
      <c r="D10" s="124"/>
      <c r="E10" s="125">
        <f t="shared" ref="E10:E24" si="0">C10+D10</f>
        <v>5</v>
      </c>
      <c r="F10" s="115" t="s">
        <v>24</v>
      </c>
      <c r="G10" s="116" t="s">
        <v>25</v>
      </c>
      <c r="H10" s="55" t="s">
        <v>539</v>
      </c>
      <c r="I10" s="116" t="s">
        <v>26</v>
      </c>
      <c r="J10" s="118" t="s">
        <v>66</v>
      </c>
      <c r="K10" s="116" t="s">
        <v>132</v>
      </c>
      <c r="L10" s="116" t="s">
        <v>132</v>
      </c>
      <c r="M10" s="117"/>
      <c r="N10" s="199"/>
      <c r="O10" s="120" t="s">
        <v>176</v>
      </c>
      <c r="P10" s="182" t="s">
        <v>29</v>
      </c>
      <c r="Q10" s="646" t="s">
        <v>571</v>
      </c>
    </row>
    <row r="11" spans="1:17" ht="66">
      <c r="A11" s="818"/>
      <c r="B11" s="123" t="s">
        <v>68</v>
      </c>
      <c r="C11" s="124">
        <v>4</v>
      </c>
      <c r="D11" s="124"/>
      <c r="E11" s="125">
        <f t="shared" si="0"/>
        <v>4</v>
      </c>
      <c r="F11" s="126" t="s">
        <v>69</v>
      </c>
      <c r="G11" s="194" t="s">
        <v>134</v>
      </c>
      <c r="H11" s="119" t="s">
        <v>540</v>
      </c>
      <c r="I11" s="116" t="s">
        <v>26</v>
      </c>
      <c r="J11" s="118" t="s">
        <v>66</v>
      </c>
      <c r="K11" s="116" t="s">
        <v>132</v>
      </c>
      <c r="L11" s="116" t="s">
        <v>132</v>
      </c>
      <c r="M11" s="128"/>
      <c r="N11" s="119"/>
      <c r="O11" s="204" t="s">
        <v>177</v>
      </c>
      <c r="P11" s="182" t="s">
        <v>29</v>
      </c>
      <c r="Q11" s="646" t="s">
        <v>571</v>
      </c>
    </row>
    <row r="12" spans="1:17">
      <c r="A12" s="819" t="s">
        <v>136</v>
      </c>
      <c r="B12" s="123" t="s">
        <v>73</v>
      </c>
      <c r="C12" s="124"/>
      <c r="D12" s="124"/>
      <c r="E12" s="125">
        <v>0</v>
      </c>
      <c r="F12" s="126"/>
      <c r="G12" s="127"/>
      <c r="H12" s="119"/>
      <c r="I12" s="119"/>
      <c r="J12" s="127"/>
      <c r="K12" s="127"/>
      <c r="L12" s="127"/>
      <c r="M12" s="128"/>
      <c r="N12" s="119"/>
      <c r="O12" s="120"/>
      <c r="P12" s="183"/>
      <c r="Q12" s="200"/>
    </row>
    <row r="13" spans="1:17">
      <c r="A13" s="818"/>
      <c r="B13" s="123" t="s">
        <v>74</v>
      </c>
      <c r="C13" s="124"/>
      <c r="D13" s="124"/>
      <c r="E13" s="125">
        <v>0</v>
      </c>
      <c r="F13" s="126"/>
      <c r="G13" s="194"/>
      <c r="H13" s="119"/>
      <c r="I13" s="119"/>
      <c r="J13" s="127"/>
      <c r="K13" s="127"/>
      <c r="L13" s="127"/>
      <c r="M13" s="128"/>
      <c r="N13" s="119"/>
      <c r="O13" s="204"/>
      <c r="P13" s="183"/>
      <c r="Q13" s="200"/>
    </row>
    <row r="14" spans="1:17" ht="79.2">
      <c r="A14" s="132" t="s">
        <v>137</v>
      </c>
      <c r="B14" s="123" t="s">
        <v>570</v>
      </c>
      <c r="C14" s="124">
        <v>2</v>
      </c>
      <c r="D14" s="124"/>
      <c r="E14" s="125">
        <f t="shared" si="0"/>
        <v>2</v>
      </c>
      <c r="F14" s="126" t="s">
        <v>80</v>
      </c>
      <c r="G14" s="127" t="s">
        <v>138</v>
      </c>
      <c r="H14" s="119" t="s">
        <v>541</v>
      </c>
      <c r="I14" s="116" t="s">
        <v>26</v>
      </c>
      <c r="J14" s="118" t="s">
        <v>139</v>
      </c>
      <c r="K14" s="116" t="s">
        <v>132</v>
      </c>
      <c r="L14" s="116" t="s">
        <v>132</v>
      </c>
      <c r="M14" s="119"/>
      <c r="N14" s="119"/>
      <c r="O14" s="120" t="s">
        <v>178</v>
      </c>
      <c r="P14" s="182" t="s">
        <v>29</v>
      </c>
      <c r="Q14" s="646" t="s">
        <v>571</v>
      </c>
    </row>
    <row r="15" spans="1:17" ht="52.8">
      <c r="A15" s="130" t="s">
        <v>75</v>
      </c>
      <c r="B15" s="123" t="s">
        <v>76</v>
      </c>
      <c r="C15" s="124">
        <v>4</v>
      </c>
      <c r="D15" s="124"/>
      <c r="E15" s="125">
        <f t="shared" si="0"/>
        <v>4</v>
      </c>
      <c r="F15" s="133" t="s">
        <v>69</v>
      </c>
      <c r="G15" s="194" t="s">
        <v>134</v>
      </c>
      <c r="H15" s="119" t="s">
        <v>543</v>
      </c>
      <c r="I15" s="116" t="s">
        <v>26</v>
      </c>
      <c r="J15" s="118" t="s">
        <v>66</v>
      </c>
      <c r="K15" s="116" t="s">
        <v>132</v>
      </c>
      <c r="L15" s="116" t="s">
        <v>132</v>
      </c>
      <c r="M15" s="119"/>
      <c r="N15" s="119"/>
      <c r="O15" s="204" t="s">
        <v>179</v>
      </c>
      <c r="P15" s="182" t="s">
        <v>29</v>
      </c>
      <c r="Q15" s="646" t="s">
        <v>571</v>
      </c>
    </row>
    <row r="16" spans="1:17" ht="52.8">
      <c r="A16" s="134" t="s">
        <v>78</v>
      </c>
      <c r="B16" s="123" t="s">
        <v>79</v>
      </c>
      <c r="C16" s="124">
        <v>2</v>
      </c>
      <c r="D16" s="124"/>
      <c r="E16" s="125">
        <f t="shared" si="0"/>
        <v>2</v>
      </c>
      <c r="F16" s="126" t="s">
        <v>80</v>
      </c>
      <c r="G16" s="127" t="s">
        <v>138</v>
      </c>
      <c r="H16" s="119" t="s">
        <v>545</v>
      </c>
      <c r="I16" s="116" t="s">
        <v>26</v>
      </c>
      <c r="J16" s="118" t="s">
        <v>66</v>
      </c>
      <c r="K16" s="116" t="s">
        <v>132</v>
      </c>
      <c r="L16" s="116" t="s">
        <v>132</v>
      </c>
      <c r="M16" s="119"/>
      <c r="N16" s="119"/>
      <c r="O16" s="120" t="s">
        <v>180</v>
      </c>
      <c r="P16" s="182" t="s">
        <v>29</v>
      </c>
      <c r="Q16" s="646" t="s">
        <v>571</v>
      </c>
    </row>
    <row r="17" spans="1:17" ht="79.2">
      <c r="A17" s="134" t="s">
        <v>181</v>
      </c>
      <c r="B17" s="201" t="s">
        <v>182</v>
      </c>
      <c r="C17" s="124">
        <v>1</v>
      </c>
      <c r="D17" s="124"/>
      <c r="E17" s="125">
        <f t="shared" si="0"/>
        <v>1</v>
      </c>
      <c r="F17" s="135" t="s">
        <v>84</v>
      </c>
      <c r="G17" s="195" t="s">
        <v>143</v>
      </c>
      <c r="H17" s="137" t="s">
        <v>546</v>
      </c>
      <c r="I17" s="116" t="s">
        <v>26</v>
      </c>
      <c r="J17" s="118" t="s">
        <v>69</v>
      </c>
      <c r="K17" s="116" t="s">
        <v>132</v>
      </c>
      <c r="L17" s="116" t="s">
        <v>132</v>
      </c>
      <c r="M17" s="137"/>
      <c r="N17" s="137"/>
      <c r="O17" s="204" t="s">
        <v>183</v>
      </c>
      <c r="P17" s="182" t="s">
        <v>29</v>
      </c>
      <c r="Q17" s="646" t="s">
        <v>571</v>
      </c>
    </row>
    <row r="18" spans="1:17" ht="52.8">
      <c r="A18" s="820" t="s">
        <v>83</v>
      </c>
      <c r="B18" s="123" t="s">
        <v>45</v>
      </c>
      <c r="C18" s="124">
        <v>1</v>
      </c>
      <c r="D18" s="124"/>
      <c r="E18" s="125">
        <f t="shared" si="0"/>
        <v>1</v>
      </c>
      <c r="F18" s="135" t="s">
        <v>84</v>
      </c>
      <c r="G18" s="136" t="s">
        <v>143</v>
      </c>
      <c r="H18" s="137" t="s">
        <v>548</v>
      </c>
      <c r="I18" s="116" t="s">
        <v>26</v>
      </c>
      <c r="J18" s="118" t="s">
        <v>66</v>
      </c>
      <c r="K18" s="116" t="s">
        <v>132</v>
      </c>
      <c r="L18" s="116" t="s">
        <v>132</v>
      </c>
      <c r="M18" s="137"/>
      <c r="N18" s="137"/>
      <c r="O18" s="120" t="s">
        <v>184</v>
      </c>
      <c r="P18" s="182" t="s">
        <v>29</v>
      </c>
      <c r="Q18" s="646" t="s">
        <v>571</v>
      </c>
    </row>
    <row r="19" spans="1:17" ht="52.8">
      <c r="A19" s="820"/>
      <c r="B19" s="123" t="s">
        <v>87</v>
      </c>
      <c r="C19" s="124">
        <v>1</v>
      </c>
      <c r="D19" s="124"/>
      <c r="E19" s="125">
        <f t="shared" si="0"/>
        <v>1</v>
      </c>
      <c r="F19" s="126" t="s">
        <v>84</v>
      </c>
      <c r="G19" s="194" t="s">
        <v>143</v>
      </c>
      <c r="H19" s="137" t="s">
        <v>542</v>
      </c>
      <c r="I19" s="116" t="s">
        <v>26</v>
      </c>
      <c r="J19" s="118" t="s">
        <v>66</v>
      </c>
      <c r="K19" s="116" t="s">
        <v>132</v>
      </c>
      <c r="L19" s="116" t="s">
        <v>132</v>
      </c>
      <c r="M19" s="137"/>
      <c r="N19" s="137"/>
      <c r="O19" s="204" t="s">
        <v>185</v>
      </c>
      <c r="P19" s="182" t="s">
        <v>29</v>
      </c>
      <c r="Q19" s="646" t="s">
        <v>571</v>
      </c>
    </row>
    <row r="20" spans="1:17" ht="52.8">
      <c r="A20" s="134" t="s">
        <v>89</v>
      </c>
      <c r="B20" s="123" t="s">
        <v>90</v>
      </c>
      <c r="C20" s="124">
        <v>1</v>
      </c>
      <c r="D20" s="124"/>
      <c r="E20" s="125">
        <f t="shared" si="0"/>
        <v>1</v>
      </c>
      <c r="F20" s="126" t="s">
        <v>84</v>
      </c>
      <c r="G20" s="127" t="s">
        <v>143</v>
      </c>
      <c r="H20" s="119" t="s">
        <v>544</v>
      </c>
      <c r="I20" s="116" t="s">
        <v>26</v>
      </c>
      <c r="J20" s="118" t="s">
        <v>66</v>
      </c>
      <c r="K20" s="116" t="s">
        <v>132</v>
      </c>
      <c r="L20" s="116" t="s">
        <v>132</v>
      </c>
      <c r="M20" s="119"/>
      <c r="N20" s="119"/>
      <c r="O20" s="120" t="s">
        <v>186</v>
      </c>
      <c r="P20" s="182" t="s">
        <v>29</v>
      </c>
      <c r="Q20" s="646" t="s">
        <v>571</v>
      </c>
    </row>
    <row r="21" spans="1:17" ht="39.6">
      <c r="A21" s="134" t="s">
        <v>92</v>
      </c>
      <c r="B21" s="123" t="s">
        <v>92</v>
      </c>
      <c r="C21" s="124">
        <v>2</v>
      </c>
      <c r="D21" s="124"/>
      <c r="E21" s="125">
        <f t="shared" si="0"/>
        <v>2</v>
      </c>
      <c r="F21" s="126" t="s">
        <v>80</v>
      </c>
      <c r="G21" s="127" t="s">
        <v>138</v>
      </c>
      <c r="H21" s="119" t="s">
        <v>547</v>
      </c>
      <c r="I21" s="116" t="s">
        <v>26</v>
      </c>
      <c r="J21" s="118" t="s">
        <v>66</v>
      </c>
      <c r="K21" s="116" t="s">
        <v>132</v>
      </c>
      <c r="L21" s="116" t="s">
        <v>132</v>
      </c>
      <c r="M21" s="119"/>
      <c r="N21" s="119"/>
      <c r="O21" s="204" t="s">
        <v>187</v>
      </c>
      <c r="P21" s="182" t="s">
        <v>29</v>
      </c>
      <c r="Q21" s="646" t="s">
        <v>571</v>
      </c>
    </row>
    <row r="22" spans="1:17" ht="39.6">
      <c r="A22" s="138"/>
      <c r="B22" s="139"/>
      <c r="C22" s="124"/>
      <c r="D22" s="124"/>
      <c r="E22" s="125">
        <f t="shared" si="0"/>
        <v>0</v>
      </c>
      <c r="F22" s="126"/>
      <c r="G22" s="127"/>
      <c r="H22" s="119"/>
      <c r="I22" s="119"/>
      <c r="J22" s="127"/>
      <c r="K22" s="127"/>
      <c r="L22" s="127"/>
      <c r="M22" s="119"/>
      <c r="N22" s="119"/>
      <c r="O22" s="120" t="s">
        <v>147</v>
      </c>
      <c r="P22" s="182" t="s">
        <v>29</v>
      </c>
      <c r="Q22" s="200"/>
    </row>
    <row r="23" spans="1:17">
      <c r="A23" s="138"/>
      <c r="B23" s="139"/>
      <c r="C23" s="124"/>
      <c r="D23" s="124"/>
      <c r="E23" s="125">
        <f t="shared" si="0"/>
        <v>0</v>
      </c>
      <c r="F23" s="126"/>
      <c r="G23" s="127"/>
      <c r="H23" s="119"/>
      <c r="I23" s="119"/>
      <c r="J23" s="127"/>
      <c r="K23" s="127"/>
      <c r="L23" s="127"/>
      <c r="M23" s="119"/>
      <c r="N23" s="119"/>
      <c r="O23" s="145"/>
      <c r="P23" s="131"/>
      <c r="Q23" s="200"/>
    </row>
    <row r="24" spans="1:17">
      <c r="A24" s="138"/>
      <c r="B24" s="139"/>
      <c r="C24" s="124"/>
      <c r="D24" s="124"/>
      <c r="E24" s="125">
        <f t="shared" si="0"/>
        <v>0</v>
      </c>
      <c r="F24" s="126"/>
      <c r="G24" s="127"/>
      <c r="H24" s="119"/>
      <c r="I24" s="119"/>
      <c r="J24" s="127"/>
      <c r="K24" s="127"/>
      <c r="L24" s="127"/>
      <c r="M24" s="119"/>
      <c r="N24" s="119"/>
      <c r="O24" s="145"/>
      <c r="P24" s="131"/>
      <c r="Q24" s="200"/>
    </row>
    <row r="25" spans="1:17">
      <c r="A25" s="821" t="s">
        <v>50</v>
      </c>
      <c r="B25" s="822"/>
      <c r="C25" s="140"/>
      <c r="D25" s="140"/>
      <c r="E25" s="125"/>
      <c r="F25" s="141"/>
      <c r="G25" s="142"/>
      <c r="H25" s="31"/>
      <c r="I25" s="31"/>
      <c r="J25" s="142"/>
      <c r="K25" s="142"/>
      <c r="L25" s="142"/>
      <c r="M25" s="31"/>
      <c r="N25" s="31"/>
      <c r="O25" s="145"/>
      <c r="P25" s="131"/>
      <c r="Q25" s="200"/>
    </row>
    <row r="26" spans="1:17">
      <c r="A26" s="823"/>
      <c r="B26" s="824"/>
      <c r="C26" s="140"/>
      <c r="D26" s="124"/>
      <c r="E26" s="125">
        <f t="shared" ref="E26:E33" si="1">D26</f>
        <v>0</v>
      </c>
      <c r="F26" s="126"/>
      <c r="G26" s="127"/>
      <c r="H26" s="119"/>
      <c r="I26" s="119"/>
      <c r="J26" s="127"/>
      <c r="K26" s="142"/>
      <c r="L26" s="142"/>
      <c r="M26" s="31"/>
      <c r="N26" s="31"/>
      <c r="O26" s="143"/>
      <c r="P26" s="144"/>
      <c r="Q26" s="200"/>
    </row>
    <row r="27" spans="1:17">
      <c r="A27" s="823"/>
      <c r="B27" s="824"/>
      <c r="C27" s="140"/>
      <c r="D27" s="124"/>
      <c r="E27" s="125">
        <f t="shared" si="1"/>
        <v>0</v>
      </c>
      <c r="F27" s="126"/>
      <c r="G27" s="127"/>
      <c r="H27" s="119"/>
      <c r="I27" s="119"/>
      <c r="J27" s="127"/>
      <c r="K27" s="142"/>
      <c r="L27" s="142"/>
      <c r="M27" s="31"/>
      <c r="N27" s="31"/>
      <c r="O27" s="145"/>
      <c r="P27" s="144"/>
      <c r="Q27" s="200"/>
    </row>
    <row r="28" spans="1:17">
      <c r="A28" s="823"/>
      <c r="B28" s="824"/>
      <c r="C28" s="140"/>
      <c r="D28" s="124"/>
      <c r="E28" s="125">
        <f t="shared" si="1"/>
        <v>0</v>
      </c>
      <c r="F28" s="126"/>
      <c r="G28" s="127"/>
      <c r="H28" s="119"/>
      <c r="I28" s="119"/>
      <c r="J28" s="127"/>
      <c r="K28" s="142"/>
      <c r="L28" s="142"/>
      <c r="M28" s="31"/>
      <c r="N28" s="31"/>
      <c r="O28" s="145"/>
      <c r="P28" s="144"/>
      <c r="Q28" s="200"/>
    </row>
    <row r="29" spans="1:17">
      <c r="A29" s="824"/>
      <c r="B29" s="825"/>
      <c r="C29" s="140"/>
      <c r="D29" s="124"/>
      <c r="E29" s="125">
        <f t="shared" si="1"/>
        <v>0</v>
      </c>
      <c r="F29" s="126"/>
      <c r="G29" s="127"/>
      <c r="H29" s="119"/>
      <c r="I29" s="119"/>
      <c r="J29" s="127"/>
      <c r="K29" s="142"/>
      <c r="L29" s="142"/>
      <c r="M29" s="31"/>
      <c r="N29" s="31"/>
      <c r="O29" s="145"/>
      <c r="P29" s="144"/>
      <c r="Q29" s="200"/>
    </row>
    <row r="30" spans="1:17">
      <c r="A30" s="824"/>
      <c r="B30" s="825"/>
      <c r="C30" s="140"/>
      <c r="D30" s="124"/>
      <c r="E30" s="125">
        <f t="shared" si="1"/>
        <v>0</v>
      </c>
      <c r="F30" s="126"/>
      <c r="G30" s="127"/>
      <c r="H30" s="119"/>
      <c r="I30" s="119"/>
      <c r="J30" s="127"/>
      <c r="K30" s="142"/>
      <c r="L30" s="142"/>
      <c r="M30" s="31"/>
      <c r="N30" s="31"/>
      <c r="O30" s="145"/>
      <c r="P30" s="144"/>
      <c r="Q30" s="200"/>
    </row>
    <row r="31" spans="1:17">
      <c r="A31" s="823"/>
      <c r="B31" s="824"/>
      <c r="C31" s="140"/>
      <c r="D31" s="124"/>
      <c r="E31" s="125">
        <f t="shared" si="1"/>
        <v>0</v>
      </c>
      <c r="F31" s="126"/>
      <c r="G31" s="127"/>
      <c r="H31" s="119"/>
      <c r="I31" s="119"/>
      <c r="J31" s="127"/>
      <c r="K31" s="142"/>
      <c r="L31" s="142"/>
      <c r="M31" s="31"/>
      <c r="N31" s="31"/>
      <c r="O31" s="145"/>
      <c r="P31" s="144"/>
      <c r="Q31" s="200"/>
    </row>
    <row r="32" spans="1:17">
      <c r="A32" s="823"/>
      <c r="B32" s="824"/>
      <c r="C32" s="140"/>
      <c r="D32" s="124"/>
      <c r="E32" s="125">
        <f t="shared" si="1"/>
        <v>0</v>
      </c>
      <c r="F32" s="126"/>
      <c r="G32" s="127"/>
      <c r="H32" s="119"/>
      <c r="I32" s="119"/>
      <c r="J32" s="127"/>
      <c r="K32" s="142"/>
      <c r="L32" s="142"/>
      <c r="M32" s="31"/>
      <c r="N32" s="31"/>
      <c r="O32" s="145"/>
      <c r="P32" s="144"/>
      <c r="Q32" s="200"/>
    </row>
    <row r="33" spans="1:20">
      <c r="A33" s="857"/>
      <c r="B33" s="858"/>
      <c r="C33" s="140"/>
      <c r="D33" s="124"/>
      <c r="E33" s="125">
        <f t="shared" si="1"/>
        <v>0</v>
      </c>
      <c r="F33" s="184"/>
      <c r="G33" s="185"/>
      <c r="H33" s="119"/>
      <c r="I33" s="119"/>
      <c r="J33" s="127"/>
      <c r="K33" s="142"/>
      <c r="L33" s="142"/>
      <c r="M33" s="31"/>
      <c r="N33" s="31"/>
      <c r="O33" s="145"/>
      <c r="P33" s="131"/>
      <c r="Q33" s="200"/>
    </row>
    <row r="34" spans="1:20" ht="52.8">
      <c r="A34" s="826" t="s">
        <v>52</v>
      </c>
      <c r="B34" s="827"/>
      <c r="C34" s="146">
        <f>SUM(C10:C33)</f>
        <v>23</v>
      </c>
      <c r="D34" s="146">
        <f>SUM(D10:D33)</f>
        <v>0</v>
      </c>
      <c r="E34" s="147">
        <f>C34+D34</f>
        <v>23</v>
      </c>
      <c r="F34" s="148" t="s">
        <v>95</v>
      </c>
      <c r="G34" s="148" t="s">
        <v>96</v>
      </c>
      <c r="P34" s="149"/>
      <c r="Q34" s="149"/>
    </row>
    <row r="35" spans="1:20">
      <c r="A35" s="150" t="s">
        <v>97</v>
      </c>
      <c r="B35" s="150"/>
      <c r="C35" s="151">
        <v>23</v>
      </c>
      <c r="D35" s="151">
        <v>0</v>
      </c>
      <c r="E35" s="151">
        <v>23</v>
      </c>
      <c r="F35" s="152">
        <v>8</v>
      </c>
      <c r="G35" s="152">
        <v>31</v>
      </c>
      <c r="P35" s="149"/>
      <c r="Q35" s="149"/>
    </row>
    <row r="36" spans="1:20">
      <c r="A36" s="150" t="s">
        <v>148</v>
      </c>
      <c r="B36" s="150"/>
      <c r="C36" s="153">
        <v>24</v>
      </c>
      <c r="D36" s="153">
        <v>2</v>
      </c>
      <c r="E36" s="151">
        <v>26</v>
      </c>
      <c r="F36" s="152">
        <v>5</v>
      </c>
      <c r="G36" s="152">
        <v>31</v>
      </c>
      <c r="P36" s="149"/>
      <c r="Q36" s="149"/>
    </row>
    <row r="37" spans="1:20">
      <c r="P37" s="149"/>
      <c r="Q37" s="149"/>
    </row>
    <row r="38" spans="1:20">
      <c r="A38" s="868"/>
      <c r="B38" s="868"/>
    </row>
    <row r="41" spans="1:20">
      <c r="A41" s="869" t="s">
        <v>188</v>
      </c>
      <c r="B41" s="869"/>
      <c r="C41" s="869"/>
      <c r="D41" s="869"/>
      <c r="E41" s="869"/>
      <c r="F41" s="869"/>
      <c r="G41" s="869"/>
      <c r="H41" s="869"/>
      <c r="I41" s="869"/>
      <c r="J41" s="869"/>
      <c r="K41" s="869"/>
      <c r="L41" s="869"/>
      <c r="M41" s="869"/>
      <c r="N41" s="869"/>
      <c r="O41" s="869"/>
      <c r="P41" s="869"/>
      <c r="Q41" s="869"/>
      <c r="R41" s="202"/>
      <c r="S41" s="202"/>
      <c r="T41" s="202"/>
    </row>
    <row r="42" spans="1:20">
      <c r="A42" s="840" t="s">
        <v>98</v>
      </c>
      <c r="B42" s="840"/>
    </row>
    <row r="43" spans="1:20" ht="51.75" customHeight="1">
      <c r="A43" s="155" t="s">
        <v>99</v>
      </c>
      <c r="B43" s="156" t="s">
        <v>100</v>
      </c>
      <c r="C43" s="86" t="s">
        <v>101</v>
      </c>
      <c r="D43" s="829" t="s">
        <v>102</v>
      </c>
      <c r="E43" s="830"/>
      <c r="F43" s="830"/>
      <c r="G43" s="830"/>
      <c r="H43" s="829" t="s">
        <v>103</v>
      </c>
      <c r="I43" s="831"/>
      <c r="J43" s="831"/>
    </row>
    <row r="44" spans="1:20" ht="34.5" customHeight="1">
      <c r="A44" s="832" t="s">
        <v>104</v>
      </c>
      <c r="B44" s="203" t="s">
        <v>189</v>
      </c>
      <c r="C44" s="159">
        <v>1</v>
      </c>
      <c r="D44" s="771" t="s">
        <v>106</v>
      </c>
      <c r="E44" s="772"/>
      <c r="F44" s="772"/>
      <c r="G44" s="773"/>
      <c r="H44" s="774">
        <v>0</v>
      </c>
      <c r="I44" s="775"/>
      <c r="J44" s="775"/>
    </row>
    <row r="45" spans="1:20">
      <c r="A45" s="832"/>
      <c r="B45" s="160"/>
      <c r="C45" s="160"/>
      <c r="D45" s="833"/>
      <c r="E45" s="833"/>
      <c r="F45" s="833"/>
      <c r="G45" s="833"/>
      <c r="H45" s="833"/>
      <c r="I45" s="833"/>
      <c r="J45" s="833"/>
    </row>
    <row r="46" spans="1:20">
      <c r="A46" s="832"/>
      <c r="B46" s="161"/>
      <c r="C46" s="159"/>
      <c r="D46" s="833"/>
      <c r="E46" s="833"/>
      <c r="F46" s="833"/>
      <c r="G46" s="833"/>
      <c r="H46" s="833"/>
      <c r="I46" s="833"/>
      <c r="J46" s="833"/>
    </row>
    <row r="47" spans="1:20">
      <c r="A47" s="832"/>
      <c r="B47" s="161"/>
      <c r="C47" s="159"/>
      <c r="D47" s="833"/>
      <c r="E47" s="833"/>
      <c r="F47" s="833"/>
      <c r="G47" s="833"/>
      <c r="H47" s="833"/>
      <c r="I47" s="833"/>
      <c r="J47" s="833"/>
    </row>
    <row r="48" spans="1:20">
      <c r="A48" s="859" t="s">
        <v>107</v>
      </c>
      <c r="B48" s="197"/>
      <c r="C48" s="159"/>
      <c r="D48" s="848"/>
      <c r="E48" s="849"/>
      <c r="F48" s="849"/>
      <c r="G48" s="850"/>
      <c r="H48" s="848"/>
      <c r="I48" s="849"/>
      <c r="J48" s="850"/>
    </row>
    <row r="49" spans="1:10" ht="52.8">
      <c r="A49" s="860"/>
      <c r="B49" s="162" t="s">
        <v>170</v>
      </c>
      <c r="C49" s="159">
        <v>1</v>
      </c>
      <c r="D49" s="771" t="s">
        <v>109</v>
      </c>
      <c r="E49" s="772"/>
      <c r="F49" s="772"/>
      <c r="G49" s="773"/>
      <c r="H49" s="774">
        <v>50</v>
      </c>
      <c r="I49" s="775"/>
      <c r="J49" s="775"/>
    </row>
    <row r="50" spans="1:10" ht="26.4">
      <c r="A50" s="832" t="s">
        <v>108</v>
      </c>
      <c r="B50" s="641" t="s">
        <v>581</v>
      </c>
      <c r="C50" s="159">
        <v>1</v>
      </c>
      <c r="D50" s="771" t="s">
        <v>109</v>
      </c>
      <c r="E50" s="772"/>
      <c r="F50" s="772"/>
      <c r="G50" s="773"/>
      <c r="H50" s="774">
        <v>50</v>
      </c>
      <c r="I50" s="775"/>
      <c r="J50" s="775"/>
    </row>
    <row r="51" spans="1:10" ht="39.6">
      <c r="A51" s="832"/>
      <c r="B51" s="163" t="s">
        <v>150</v>
      </c>
      <c r="C51" s="159">
        <v>1</v>
      </c>
      <c r="D51" s="771" t="s">
        <v>109</v>
      </c>
      <c r="E51" s="772"/>
      <c r="F51" s="772"/>
      <c r="G51" s="773"/>
      <c r="H51" s="774">
        <v>50</v>
      </c>
      <c r="I51" s="775"/>
      <c r="J51" s="775"/>
    </row>
    <row r="52" spans="1:10">
      <c r="A52" s="832"/>
      <c r="B52" s="161"/>
      <c r="C52" s="159"/>
      <c r="D52" s="833"/>
      <c r="E52" s="833"/>
      <c r="F52" s="833"/>
      <c r="G52" s="833"/>
      <c r="H52" s="833"/>
      <c r="I52" s="833"/>
      <c r="J52" s="833"/>
    </row>
    <row r="53" spans="1:10" ht="48.75" customHeight="1">
      <c r="A53" s="832" t="s">
        <v>111</v>
      </c>
      <c r="B53" s="186"/>
      <c r="C53" s="159"/>
      <c r="D53" s="771"/>
      <c r="E53" s="772"/>
      <c r="F53" s="772"/>
      <c r="G53" s="773"/>
      <c r="H53" s="774"/>
      <c r="I53" s="775"/>
      <c r="J53" s="775"/>
    </row>
    <row r="54" spans="1:10">
      <c r="A54" s="832"/>
      <c r="B54" s="187"/>
      <c r="C54" s="159"/>
      <c r="D54" s="848"/>
      <c r="E54" s="849"/>
      <c r="F54" s="849"/>
      <c r="G54" s="850"/>
      <c r="H54" s="848"/>
      <c r="I54" s="849"/>
      <c r="J54" s="850"/>
    </row>
    <row r="55" spans="1:10">
      <c r="A55" s="832"/>
      <c r="B55" s="188"/>
      <c r="C55" s="159"/>
      <c r="D55" s="848"/>
      <c r="E55" s="849"/>
      <c r="F55" s="849"/>
      <c r="G55" s="850"/>
      <c r="H55" s="848"/>
      <c r="I55" s="849"/>
      <c r="J55" s="850"/>
    </row>
    <row r="56" spans="1:10">
      <c r="A56" s="832"/>
      <c r="B56" s="187"/>
      <c r="C56" s="159"/>
      <c r="D56" s="833"/>
      <c r="E56" s="833"/>
      <c r="F56" s="833"/>
      <c r="G56" s="833"/>
      <c r="H56" s="833"/>
      <c r="I56" s="833"/>
      <c r="J56" s="833"/>
    </row>
    <row r="57" spans="1:10" ht="52.8">
      <c r="A57" s="157" t="s">
        <v>112</v>
      </c>
      <c r="B57" s="189" t="s">
        <v>171</v>
      </c>
      <c r="C57" s="159">
        <v>1</v>
      </c>
      <c r="D57" s="771" t="s">
        <v>115</v>
      </c>
      <c r="E57" s="772"/>
      <c r="F57" s="772"/>
      <c r="G57" s="773"/>
      <c r="H57" s="774">
        <v>50</v>
      </c>
      <c r="I57" s="775"/>
      <c r="J57" s="775"/>
    </row>
    <row r="58" spans="1:10" ht="26.4">
      <c r="A58" s="157" t="s">
        <v>113</v>
      </c>
      <c r="B58" s="190"/>
      <c r="C58" s="159"/>
      <c r="D58" s="833"/>
      <c r="E58" s="833"/>
      <c r="F58" s="833"/>
      <c r="G58" s="833"/>
      <c r="H58" s="833"/>
      <c r="I58" s="833"/>
      <c r="J58" s="833"/>
    </row>
    <row r="59" spans="1:10">
      <c r="A59" s="832" t="s">
        <v>116</v>
      </c>
      <c r="B59" s="191"/>
      <c r="C59" s="159"/>
      <c r="D59" s="833"/>
      <c r="E59" s="833"/>
      <c r="F59" s="833"/>
      <c r="G59" s="833"/>
      <c r="H59" s="836"/>
      <c r="I59" s="837"/>
      <c r="J59" s="838"/>
    </row>
    <row r="60" spans="1:10">
      <c r="A60" s="832"/>
      <c r="B60" s="192"/>
      <c r="C60" s="159"/>
      <c r="D60" s="839"/>
      <c r="E60" s="839"/>
      <c r="F60" s="839"/>
      <c r="G60" s="839"/>
      <c r="H60" s="839"/>
      <c r="I60" s="839"/>
      <c r="J60" s="839"/>
    </row>
    <row r="61" spans="1:10" ht="39.6">
      <c r="A61" s="832"/>
      <c r="B61" s="193" t="s">
        <v>160</v>
      </c>
      <c r="C61" s="159">
        <v>1</v>
      </c>
      <c r="D61" s="771" t="s">
        <v>115</v>
      </c>
      <c r="E61" s="772"/>
      <c r="F61" s="772"/>
      <c r="G61" s="773"/>
      <c r="H61" s="774">
        <v>50</v>
      </c>
      <c r="I61" s="775"/>
      <c r="J61" s="775"/>
    </row>
    <row r="62" spans="1:10">
      <c r="A62" s="154"/>
      <c r="B62" s="167" t="s">
        <v>117</v>
      </c>
      <c r="C62" s="168">
        <f>SUM(C44:C61)</f>
        <v>6</v>
      </c>
      <c r="D62" s="839"/>
      <c r="E62" s="839"/>
      <c r="F62" s="839"/>
      <c r="G62" s="839"/>
      <c r="H62" s="839"/>
      <c r="I62" s="839"/>
      <c r="J62" s="839"/>
    </row>
  </sheetData>
  <sheetProtection formatRows="0"/>
  <mergeCells count="81">
    <mergeCell ref="D62:G62"/>
    <mergeCell ref="H62:J62"/>
    <mergeCell ref="D57:G57"/>
    <mergeCell ref="H57:J57"/>
    <mergeCell ref="D58:G58"/>
    <mergeCell ref="H58:J58"/>
    <mergeCell ref="A59:A61"/>
    <mergeCell ref="D59:G59"/>
    <mergeCell ref="H59:J59"/>
    <mergeCell ref="D60:G60"/>
    <mergeCell ref="H60:J60"/>
    <mergeCell ref="D61:G61"/>
    <mergeCell ref="H61:J61"/>
    <mergeCell ref="A53:A56"/>
    <mergeCell ref="D53:G53"/>
    <mergeCell ref="H53:J53"/>
    <mergeCell ref="D54:G54"/>
    <mergeCell ref="H54:J54"/>
    <mergeCell ref="D55:G55"/>
    <mergeCell ref="H55:J55"/>
    <mergeCell ref="D56:G56"/>
    <mergeCell ref="H56:J56"/>
    <mergeCell ref="A50:A52"/>
    <mergeCell ref="D50:G50"/>
    <mergeCell ref="H50:J50"/>
    <mergeCell ref="D51:G51"/>
    <mergeCell ref="H51:J51"/>
    <mergeCell ref="D52:G52"/>
    <mergeCell ref="H52:J52"/>
    <mergeCell ref="A48:A49"/>
    <mergeCell ref="D48:G48"/>
    <mergeCell ref="H48:J48"/>
    <mergeCell ref="D49:G49"/>
    <mergeCell ref="H49:J49"/>
    <mergeCell ref="A42:B42"/>
    <mergeCell ref="D43:G43"/>
    <mergeCell ref="H43:J43"/>
    <mergeCell ref="A44:A47"/>
    <mergeCell ref="D44:G44"/>
    <mergeCell ref="H44:J44"/>
    <mergeCell ref="D45:G45"/>
    <mergeCell ref="H45:J45"/>
    <mergeCell ref="D46:G46"/>
    <mergeCell ref="H46:J46"/>
    <mergeCell ref="D47:G47"/>
    <mergeCell ref="H47:J47"/>
    <mergeCell ref="A32:B32"/>
    <mergeCell ref="A33:B33"/>
    <mergeCell ref="A34:B34"/>
    <mergeCell ref="A38:B38"/>
    <mergeCell ref="A41:Q41"/>
    <mergeCell ref="A27:B27"/>
    <mergeCell ref="A28:B28"/>
    <mergeCell ref="A29:B29"/>
    <mergeCell ref="A30:B30"/>
    <mergeCell ref="A31:B31"/>
    <mergeCell ref="A10:A11"/>
    <mergeCell ref="A12:A13"/>
    <mergeCell ref="A18:A19"/>
    <mergeCell ref="A25:B25"/>
    <mergeCell ref="A26:B26"/>
    <mergeCell ref="O7:Q7"/>
    <mergeCell ref="C8:C9"/>
    <mergeCell ref="D8:D9"/>
    <mergeCell ref="F8:G8"/>
    <mergeCell ref="H8:H9"/>
    <mergeCell ref="I8:I9"/>
    <mergeCell ref="J8:J9"/>
    <mergeCell ref="K8:L8"/>
    <mergeCell ref="M8:M9"/>
    <mergeCell ref="N8:N9"/>
    <mergeCell ref="O8:O9"/>
    <mergeCell ref="P8:Q8"/>
    <mergeCell ref="C2:N2"/>
    <mergeCell ref="C6:G6"/>
    <mergeCell ref="H6:N6"/>
    <mergeCell ref="A7:A9"/>
    <mergeCell ref="B7:B9"/>
    <mergeCell ref="C7:D7"/>
    <mergeCell ref="E7:E9"/>
    <mergeCell ref="F7:N7"/>
  </mergeCells>
  <hyperlinks>
    <hyperlink ref="B51" r:id="rId1" xr:uid="{00000000-0004-0000-0F00-000001000000}"/>
    <hyperlink ref="B57" r:id="rId2" xr:uid="{00000000-0004-0000-0F00-000003000000}"/>
  </hyperlinks>
  <pageMargins left="0.19685039370078738" right="0.15748031496062992" top="0.31496062992125984" bottom="0.31496062992125984" header="0.31496062992125984" footer="0.31496062992125984"/>
  <pageSetup paperSize="9" scale="46" fitToHeight="5"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2:U29"/>
  <sheetViews>
    <sheetView zoomScale="70" zoomScaleNormal="70" workbookViewId="0">
      <selection activeCell="D25" sqref="D25"/>
    </sheetView>
  </sheetViews>
  <sheetFormatPr defaultColWidth="11.44140625" defaultRowHeight="10.199999999999999"/>
  <cols>
    <col min="1" max="1" width="2.5546875" style="205" customWidth="1"/>
    <col min="2" max="2" width="2.88671875" style="206" bestFit="1" customWidth="1"/>
    <col min="3" max="3" width="26.6640625" style="205" bestFit="1" customWidth="1"/>
    <col min="4" max="4" width="55.109375" style="205" bestFit="1" customWidth="1"/>
    <col min="5" max="6" width="3" style="206" bestFit="1" customWidth="1"/>
    <col min="7" max="7" width="4.33203125" style="206" customWidth="1"/>
    <col min="8" max="10" width="3" style="206" bestFit="1" customWidth="1"/>
    <col min="11" max="11" width="3.44140625" style="206" customWidth="1"/>
    <col min="12" max="14" width="3" style="206" bestFit="1" customWidth="1"/>
    <col min="15" max="15" width="4.109375" style="206" customWidth="1"/>
    <col min="16" max="17" width="3" style="206" bestFit="1" customWidth="1"/>
    <col min="18" max="18" width="3" style="206" customWidth="1"/>
    <col min="19" max="19" width="4.6640625" style="206" customWidth="1"/>
    <col min="20" max="20" width="3.21875" style="206" bestFit="1" customWidth="1"/>
    <col min="21" max="21" width="4" style="206" bestFit="1" customWidth="1"/>
    <col min="22" max="16384" width="11.44140625" style="205"/>
  </cols>
  <sheetData>
    <row r="2" spans="1:21">
      <c r="A2" s="871" t="s">
        <v>494</v>
      </c>
      <c r="B2" s="871"/>
      <c r="C2" s="871"/>
      <c r="D2" s="871"/>
      <c r="E2" s="871"/>
      <c r="F2" s="871"/>
      <c r="G2" s="871"/>
      <c r="H2" s="871"/>
      <c r="I2" s="871"/>
      <c r="J2" s="871"/>
      <c r="K2" s="871"/>
      <c r="L2" s="871"/>
      <c r="M2" s="871"/>
      <c r="N2" s="871"/>
      <c r="O2" s="871"/>
      <c r="P2" s="871"/>
      <c r="Q2" s="871"/>
      <c r="R2" s="871"/>
      <c r="S2" s="871"/>
      <c r="T2" s="871"/>
    </row>
    <row r="3" spans="1:21" ht="14.4" customHeight="1">
      <c r="D3" s="207" t="s">
        <v>2</v>
      </c>
      <c r="E3" s="881">
        <v>5</v>
      </c>
      <c r="F3" s="881"/>
      <c r="G3" s="881"/>
      <c r="H3" s="881"/>
      <c r="I3" s="881"/>
      <c r="J3" s="881"/>
      <c r="K3" s="881"/>
      <c r="L3" s="881"/>
      <c r="M3" s="881"/>
      <c r="N3" s="881"/>
      <c r="O3" s="881"/>
      <c r="P3" s="881"/>
      <c r="Q3" s="881"/>
      <c r="R3" s="881"/>
      <c r="S3" s="881"/>
      <c r="T3" s="881"/>
      <c r="U3" s="881"/>
    </row>
    <row r="4" spans="1:21" ht="14.4" customHeight="1">
      <c r="D4" s="207" t="s">
        <v>3</v>
      </c>
      <c r="E4" s="881">
        <v>34</v>
      </c>
      <c r="F4" s="881"/>
      <c r="G4" s="881"/>
      <c r="H4" s="881"/>
      <c r="I4" s="881"/>
      <c r="J4" s="881"/>
      <c r="K4" s="881"/>
      <c r="L4" s="881"/>
      <c r="M4" s="881"/>
      <c r="N4" s="881"/>
      <c r="O4" s="881"/>
      <c r="P4" s="881"/>
      <c r="Q4" s="881"/>
      <c r="R4" s="881"/>
      <c r="S4" s="881"/>
      <c r="T4" s="881"/>
      <c r="U4" s="881"/>
    </row>
    <row r="5" spans="1:21">
      <c r="P5" s="208"/>
      <c r="Q5" s="208"/>
      <c r="R5" s="208"/>
      <c r="S5" s="208"/>
      <c r="T5" s="208"/>
    </row>
    <row r="7" spans="1:21" ht="26.4">
      <c r="B7" s="209" t="s">
        <v>191</v>
      </c>
      <c r="C7" s="209" t="s">
        <v>192</v>
      </c>
      <c r="D7" s="210" t="s">
        <v>193</v>
      </c>
      <c r="E7" s="209" t="s">
        <v>194</v>
      </c>
      <c r="F7" s="209" t="s">
        <v>195</v>
      </c>
      <c r="G7" s="209" t="s">
        <v>196</v>
      </c>
      <c r="H7" s="209" t="s">
        <v>197</v>
      </c>
      <c r="I7" s="209" t="s">
        <v>198</v>
      </c>
      <c r="J7" s="209" t="s">
        <v>199</v>
      </c>
      <c r="K7" s="209" t="s">
        <v>200</v>
      </c>
      <c r="L7" s="209" t="s">
        <v>201</v>
      </c>
      <c r="M7" s="209" t="s">
        <v>202</v>
      </c>
      <c r="N7" s="209" t="s">
        <v>203</v>
      </c>
      <c r="O7" s="209" t="s">
        <v>204</v>
      </c>
      <c r="P7" s="209" t="s">
        <v>205</v>
      </c>
      <c r="Q7" s="211" t="s">
        <v>206</v>
      </c>
      <c r="R7" s="211" t="s">
        <v>207</v>
      </c>
      <c r="S7" s="211" t="s">
        <v>208</v>
      </c>
      <c r="T7" s="209" t="s">
        <v>209</v>
      </c>
      <c r="U7" s="212"/>
    </row>
    <row r="8" spans="1:21" s="206" customFormat="1" ht="21" customHeight="1">
      <c r="B8" s="209"/>
      <c r="C8" s="872" t="s">
        <v>210</v>
      </c>
      <c r="D8" s="873"/>
      <c r="E8" s="213">
        <v>5</v>
      </c>
      <c r="F8" s="213">
        <v>5</v>
      </c>
      <c r="G8" s="213">
        <v>5</v>
      </c>
      <c r="H8" s="213">
        <v>5</v>
      </c>
      <c r="I8" s="213">
        <v>6</v>
      </c>
      <c r="J8" s="213">
        <v>6</v>
      </c>
      <c r="K8" s="213">
        <v>6</v>
      </c>
      <c r="L8" s="213">
        <v>6</v>
      </c>
      <c r="M8" s="213">
        <v>6</v>
      </c>
      <c r="N8" s="213">
        <v>6</v>
      </c>
      <c r="O8" s="213">
        <v>6</v>
      </c>
      <c r="P8" s="213">
        <v>6</v>
      </c>
      <c r="Q8" s="214">
        <v>6</v>
      </c>
      <c r="R8" s="214">
        <v>6</v>
      </c>
      <c r="S8" s="214">
        <v>6</v>
      </c>
      <c r="T8" s="213">
        <v>6</v>
      </c>
      <c r="U8" s="215">
        <f t="shared" ref="U8:U27" si="0">SUM(E8:T8)</f>
        <v>92</v>
      </c>
    </row>
    <row r="9" spans="1:21" ht="13.2">
      <c r="B9" s="874">
        <v>1</v>
      </c>
      <c r="C9" s="875" t="s">
        <v>104</v>
      </c>
      <c r="D9" s="218" t="s">
        <v>579</v>
      </c>
      <c r="E9" s="219"/>
      <c r="F9" s="219"/>
      <c r="G9" s="219"/>
      <c r="H9" s="220"/>
      <c r="I9" s="221"/>
      <c r="J9" s="219"/>
      <c r="K9" s="219">
        <v>1</v>
      </c>
      <c r="L9" s="220"/>
      <c r="M9" s="221"/>
      <c r="N9" s="219"/>
      <c r="O9" s="219"/>
      <c r="P9" s="220">
        <v>1</v>
      </c>
      <c r="Q9" s="500"/>
      <c r="R9" s="500"/>
      <c r="S9" s="500"/>
      <c r="T9" s="501"/>
      <c r="U9" s="215">
        <f t="shared" si="0"/>
        <v>2</v>
      </c>
    </row>
    <row r="10" spans="1:21" ht="13.2">
      <c r="B10" s="874"/>
      <c r="C10" s="875"/>
      <c r="D10" s="222" t="s">
        <v>580</v>
      </c>
      <c r="E10" s="219"/>
      <c r="F10" s="219"/>
      <c r="G10" s="219"/>
      <c r="H10" s="220"/>
      <c r="I10" s="221"/>
      <c r="J10" s="219"/>
      <c r="K10" s="219"/>
      <c r="L10" s="220"/>
      <c r="M10" s="221"/>
      <c r="N10" s="219"/>
      <c r="O10" s="219"/>
      <c r="P10" s="219"/>
      <c r="Q10" s="221"/>
      <c r="R10" s="219"/>
      <c r="S10" s="219"/>
      <c r="T10" s="220">
        <v>1</v>
      </c>
      <c r="U10" s="243">
        <f t="shared" si="0"/>
        <v>1</v>
      </c>
    </row>
    <row r="11" spans="1:21" ht="38.25" customHeight="1">
      <c r="B11" s="874"/>
      <c r="C11" s="875"/>
      <c r="D11" s="224" t="s">
        <v>211</v>
      </c>
      <c r="E11" s="225">
        <v>2</v>
      </c>
      <c r="F11" s="216">
        <v>2</v>
      </c>
      <c r="G11" s="216">
        <v>2</v>
      </c>
      <c r="H11" s="216">
        <v>2</v>
      </c>
      <c r="I11" s="216"/>
      <c r="J11" s="216"/>
      <c r="K11" s="216"/>
      <c r="L11" s="216"/>
      <c r="M11" s="216"/>
      <c r="N11" s="216"/>
      <c r="O11" s="216"/>
      <c r="P11" s="216"/>
      <c r="Q11" s="603"/>
      <c r="R11" s="603"/>
      <c r="S11" s="603"/>
      <c r="T11" s="250"/>
      <c r="U11" s="215">
        <f t="shared" si="0"/>
        <v>8</v>
      </c>
    </row>
    <row r="12" spans="1:21" ht="52.5" customHeight="1">
      <c r="B12" s="876">
        <v>2</v>
      </c>
      <c r="C12" s="878" t="s">
        <v>107</v>
      </c>
      <c r="D12" s="227" t="s">
        <v>170</v>
      </c>
      <c r="E12" s="606"/>
      <c r="F12" s="226"/>
      <c r="G12" s="226"/>
      <c r="H12" s="226"/>
      <c r="I12" s="226">
        <v>1</v>
      </c>
      <c r="J12" s="226">
        <v>1</v>
      </c>
      <c r="K12" s="226">
        <v>1</v>
      </c>
      <c r="L12" s="226">
        <v>1</v>
      </c>
      <c r="M12" s="226">
        <v>1</v>
      </c>
      <c r="N12" s="226">
        <v>1</v>
      </c>
      <c r="O12" s="226">
        <v>1</v>
      </c>
      <c r="P12" s="507">
        <v>1</v>
      </c>
      <c r="Q12" s="252">
        <v>1</v>
      </c>
      <c r="R12" s="253"/>
      <c r="S12" s="253"/>
      <c r="T12" s="225"/>
      <c r="U12" s="243">
        <f t="shared" si="0"/>
        <v>9</v>
      </c>
    </row>
    <row r="13" spans="1:21" ht="29.4" customHeight="1">
      <c r="B13" s="877"/>
      <c r="C13" s="879"/>
      <c r="D13" s="197" t="s">
        <v>588</v>
      </c>
      <c r="E13" s="221"/>
      <c r="F13" s="219"/>
      <c r="G13" s="219"/>
      <c r="H13" s="219"/>
      <c r="I13" s="219"/>
      <c r="J13" s="219"/>
      <c r="K13" s="219"/>
      <c r="L13" s="219"/>
      <c r="M13" s="219"/>
      <c r="N13" s="219"/>
      <c r="O13" s="219">
        <v>1</v>
      </c>
      <c r="P13" s="220"/>
      <c r="Q13" s="609">
        <v>1</v>
      </c>
      <c r="R13" s="609"/>
      <c r="S13" s="609"/>
      <c r="T13" s="637"/>
      <c r="U13" s="215">
        <f t="shared" si="0"/>
        <v>2</v>
      </c>
    </row>
    <row r="14" spans="1:21" ht="40.200000000000003" customHeight="1">
      <c r="B14" s="874">
        <v>3</v>
      </c>
      <c r="C14" s="875" t="s">
        <v>108</v>
      </c>
      <c r="D14" s="641" t="s">
        <v>581</v>
      </c>
      <c r="E14" s="241">
        <v>1</v>
      </c>
      <c r="F14" s="242">
        <v>1</v>
      </c>
      <c r="G14" s="242">
        <v>1</v>
      </c>
      <c r="H14" s="242">
        <v>1</v>
      </c>
      <c r="I14" s="242">
        <v>1</v>
      </c>
      <c r="J14" s="242">
        <v>1</v>
      </c>
      <c r="K14" s="242">
        <v>1</v>
      </c>
      <c r="L14" s="242">
        <v>1</v>
      </c>
      <c r="M14" s="242">
        <v>1</v>
      </c>
      <c r="N14" s="242">
        <v>1</v>
      </c>
      <c r="O14" s="242">
        <v>1</v>
      </c>
      <c r="P14" s="242">
        <v>1</v>
      </c>
      <c r="Q14" s="229">
        <v>1</v>
      </c>
      <c r="R14" s="229">
        <v>1</v>
      </c>
      <c r="S14" s="229">
        <v>1</v>
      </c>
      <c r="T14" s="230">
        <v>1</v>
      </c>
      <c r="U14" s="215">
        <f t="shared" si="0"/>
        <v>16</v>
      </c>
    </row>
    <row r="15" spans="1:21" ht="30.75" customHeight="1">
      <c r="B15" s="874"/>
      <c r="C15" s="875"/>
      <c r="D15" s="224" t="s">
        <v>150</v>
      </c>
      <c r="E15" s="225">
        <v>1</v>
      </c>
      <c r="F15" s="216">
        <v>1</v>
      </c>
      <c r="G15" s="216">
        <v>1</v>
      </c>
      <c r="H15" s="216">
        <v>1</v>
      </c>
      <c r="I15" s="226">
        <v>1</v>
      </c>
      <c r="J15" s="226">
        <v>1</v>
      </c>
      <c r="K15" s="226">
        <v>1</v>
      </c>
      <c r="L15" s="226">
        <v>1</v>
      </c>
      <c r="M15" s="226">
        <v>1</v>
      </c>
      <c r="N15" s="226">
        <v>1</v>
      </c>
      <c r="O15" s="226">
        <v>1</v>
      </c>
      <c r="P15" s="226">
        <v>1</v>
      </c>
      <c r="Q15" s="225">
        <v>1</v>
      </c>
      <c r="R15" s="225">
        <v>1</v>
      </c>
      <c r="S15" s="225">
        <v>1</v>
      </c>
      <c r="T15" s="216">
        <v>1</v>
      </c>
      <c r="U15" s="215">
        <f t="shared" si="0"/>
        <v>16</v>
      </c>
    </row>
    <row r="16" spans="1:21" ht="30.75" customHeight="1">
      <c r="B16" s="874">
        <v>4</v>
      </c>
      <c r="C16" s="875" t="s">
        <v>111</v>
      </c>
      <c r="D16" s="187" t="s">
        <v>157</v>
      </c>
      <c r="E16" s="231"/>
      <c r="F16" s="231">
        <v>1</v>
      </c>
      <c r="G16" s="231"/>
      <c r="H16" s="231"/>
      <c r="I16" s="598"/>
      <c r="J16" s="231">
        <v>1</v>
      </c>
      <c r="K16" s="231"/>
      <c r="L16" s="232"/>
      <c r="M16" s="231">
        <v>1</v>
      </c>
      <c r="N16" s="231"/>
      <c r="O16" s="231"/>
      <c r="P16" s="232"/>
      <c r="Q16" s="231"/>
      <c r="R16" s="231"/>
      <c r="S16" s="231">
        <v>1</v>
      </c>
      <c r="T16" s="232"/>
      <c r="U16" s="215">
        <f t="shared" si="0"/>
        <v>4</v>
      </c>
    </row>
    <row r="17" spans="2:21" ht="44.25" customHeight="1">
      <c r="B17" s="874"/>
      <c r="C17" s="875"/>
      <c r="D17" s="235" t="s">
        <v>151</v>
      </c>
      <c r="E17" s="236"/>
      <c r="F17" s="237"/>
      <c r="G17" s="237"/>
      <c r="H17" s="237">
        <v>1</v>
      </c>
      <c r="I17" s="236"/>
      <c r="J17" s="237"/>
      <c r="K17" s="237"/>
      <c r="L17" s="237">
        <v>1</v>
      </c>
      <c r="M17" s="236"/>
      <c r="N17" s="237">
        <v>1</v>
      </c>
      <c r="O17" s="237"/>
      <c r="P17" s="237"/>
      <c r="Q17" s="236"/>
      <c r="R17" s="237">
        <v>1</v>
      </c>
      <c r="S17" s="237"/>
      <c r="T17" s="229"/>
      <c r="U17" s="243">
        <f t="shared" si="0"/>
        <v>4</v>
      </c>
    </row>
    <row r="18" spans="2:21" ht="32.25" customHeight="1">
      <c r="B18" s="874"/>
      <c r="C18" s="875"/>
      <c r="D18" s="240" t="s">
        <v>173</v>
      </c>
      <c r="E18" s="241"/>
      <c r="F18" s="242"/>
      <c r="G18" s="242"/>
      <c r="H18" s="242"/>
      <c r="I18" s="238"/>
      <c r="J18" s="238"/>
      <c r="K18" s="238"/>
      <c r="L18" s="600"/>
      <c r="M18" s="600"/>
      <c r="N18" s="596"/>
      <c r="O18" s="596"/>
      <c r="P18" s="597">
        <v>1</v>
      </c>
      <c r="Q18" s="596"/>
      <c r="R18" s="596"/>
      <c r="S18" s="596"/>
      <c r="T18" s="597"/>
      <c r="U18" s="243">
        <f t="shared" si="0"/>
        <v>1</v>
      </c>
    </row>
    <row r="19" spans="2:21" ht="56.25" customHeight="1">
      <c r="B19" s="874"/>
      <c r="C19" s="875"/>
      <c r="D19" s="187" t="s">
        <v>152</v>
      </c>
      <c r="E19" s="231"/>
      <c r="F19" s="231"/>
      <c r="G19" s="231">
        <v>1</v>
      </c>
      <c r="H19" s="231"/>
      <c r="I19" s="598"/>
      <c r="J19" s="231"/>
      <c r="K19" s="231">
        <v>1</v>
      </c>
      <c r="L19" s="231"/>
      <c r="M19" s="598"/>
      <c r="N19" s="231">
        <v>1</v>
      </c>
      <c r="O19" s="231"/>
      <c r="P19" s="231"/>
      <c r="Q19" s="598"/>
      <c r="R19" s="231">
        <v>1</v>
      </c>
      <c r="S19" s="231"/>
      <c r="T19" s="232"/>
      <c r="U19" s="243">
        <f t="shared" si="0"/>
        <v>4</v>
      </c>
    </row>
    <row r="20" spans="2:21" ht="44.25" customHeight="1">
      <c r="B20" s="216">
        <v>5</v>
      </c>
      <c r="C20" s="217" t="s">
        <v>112</v>
      </c>
      <c r="D20" s="635" t="s">
        <v>171</v>
      </c>
      <c r="E20" s="233"/>
      <c r="F20" s="234"/>
      <c r="G20" s="234"/>
      <c r="H20" s="234"/>
      <c r="I20" s="234"/>
      <c r="J20" s="234">
        <v>1</v>
      </c>
      <c r="K20" s="234"/>
      <c r="L20" s="636"/>
      <c r="M20" s="234"/>
      <c r="N20" s="234"/>
      <c r="O20" s="234"/>
      <c r="P20" s="234">
        <v>1</v>
      </c>
      <c r="Q20" s="598"/>
      <c r="R20" s="231"/>
      <c r="S20" s="231"/>
      <c r="T20" s="232">
        <v>1</v>
      </c>
      <c r="U20" s="243">
        <f t="shared" si="0"/>
        <v>3</v>
      </c>
    </row>
    <row r="21" spans="2:21" ht="42.75" customHeight="1">
      <c r="B21" s="216"/>
      <c r="C21" s="878" t="s">
        <v>113</v>
      </c>
      <c r="D21" s="244" t="s">
        <v>172</v>
      </c>
      <c r="E21" s="601">
        <v>1</v>
      </c>
      <c r="F21" s="602"/>
      <c r="G21" s="602"/>
      <c r="H21" s="602"/>
      <c r="I21" s="601">
        <v>1</v>
      </c>
      <c r="J21" s="602"/>
      <c r="K21" s="602"/>
      <c r="L21" s="602"/>
      <c r="M21" s="601">
        <v>1</v>
      </c>
      <c r="N21" s="602"/>
      <c r="O21" s="602"/>
      <c r="P21" s="602"/>
      <c r="Q21" s="245"/>
      <c r="R21" s="246"/>
      <c r="S21" s="246">
        <v>1</v>
      </c>
      <c r="T21" s="247"/>
      <c r="U21" s="243">
        <f t="shared" si="0"/>
        <v>4</v>
      </c>
    </row>
    <row r="22" spans="2:21" ht="43.5" customHeight="1">
      <c r="B22" s="216">
        <v>6</v>
      </c>
      <c r="C22" s="879"/>
      <c r="D22" s="173" t="s">
        <v>153</v>
      </c>
      <c r="E22" s="248"/>
      <c r="F22" s="249"/>
      <c r="G22" s="249"/>
      <c r="H22" s="249"/>
      <c r="I22" s="249">
        <v>1</v>
      </c>
      <c r="J22" s="249">
        <v>1</v>
      </c>
      <c r="K22" s="249">
        <v>1</v>
      </c>
      <c r="L22" s="228">
        <v>1</v>
      </c>
      <c r="M22" s="250">
        <v>1</v>
      </c>
      <c r="N22" s="251"/>
      <c r="O22" s="251">
        <v>1</v>
      </c>
      <c r="P22" s="250"/>
      <c r="Q22" s="603"/>
      <c r="R22" s="603"/>
      <c r="S22" s="603"/>
      <c r="T22" s="250"/>
      <c r="U22" s="215">
        <f t="shared" si="0"/>
        <v>6</v>
      </c>
    </row>
    <row r="23" spans="2:21" ht="26.4">
      <c r="B23" s="874">
        <v>7</v>
      </c>
      <c r="C23" s="875" t="s">
        <v>116</v>
      </c>
      <c r="D23" s="191" t="s">
        <v>589</v>
      </c>
      <c r="E23" s="606"/>
      <c r="F23" s="226"/>
      <c r="G23" s="226"/>
      <c r="H23" s="226"/>
      <c r="I23" s="226"/>
      <c r="J23" s="226"/>
      <c r="K23" s="226"/>
      <c r="L23" s="507"/>
      <c r="M23" s="252"/>
      <c r="N23" s="253">
        <v>1</v>
      </c>
      <c r="O23" s="253"/>
      <c r="P23" s="253"/>
      <c r="Q23" s="252">
        <v>1</v>
      </c>
      <c r="R23" s="253">
        <v>1</v>
      </c>
      <c r="S23" s="253">
        <v>1</v>
      </c>
      <c r="T23" s="225">
        <v>1</v>
      </c>
      <c r="U23" s="243">
        <f t="shared" si="0"/>
        <v>5</v>
      </c>
    </row>
    <row r="24" spans="2:21" ht="45.75" customHeight="1">
      <c r="B24" s="874"/>
      <c r="C24" s="875"/>
      <c r="D24" s="633" t="s">
        <v>156</v>
      </c>
      <c r="E24" s="252"/>
      <c r="F24" s="253"/>
      <c r="G24" s="253"/>
      <c r="H24" s="253"/>
      <c r="I24" s="253">
        <v>1</v>
      </c>
      <c r="J24" s="253"/>
      <c r="K24" s="253"/>
      <c r="L24" s="225"/>
      <c r="M24" s="603"/>
      <c r="N24" s="250"/>
      <c r="O24" s="250"/>
      <c r="P24" s="250"/>
      <c r="Q24" s="605"/>
      <c r="R24" s="605"/>
      <c r="S24" s="605"/>
      <c r="T24" s="228"/>
      <c r="U24" s="215"/>
    </row>
    <row r="25" spans="2:21" ht="42.6" customHeight="1">
      <c r="B25" s="874"/>
      <c r="C25" s="875"/>
      <c r="D25" s="193" t="s">
        <v>590</v>
      </c>
      <c r="E25" s="605"/>
      <c r="F25" s="228"/>
      <c r="G25" s="228"/>
      <c r="H25" s="634"/>
      <c r="I25" s="599"/>
      <c r="J25" s="604"/>
      <c r="K25" s="604"/>
      <c r="L25" s="604">
        <v>1</v>
      </c>
      <c r="M25" s="236"/>
      <c r="N25" s="237"/>
      <c r="O25" s="237">
        <v>1</v>
      </c>
      <c r="P25" s="229"/>
      <c r="Q25" s="254">
        <v>1</v>
      </c>
      <c r="R25" s="254">
        <v>1</v>
      </c>
      <c r="S25" s="254">
        <v>1</v>
      </c>
      <c r="T25" s="255">
        <v>1</v>
      </c>
      <c r="U25" s="215">
        <f t="shared" si="0"/>
        <v>6</v>
      </c>
    </row>
    <row r="26" spans="2:21" ht="13.2">
      <c r="B26" s="212"/>
      <c r="C26" s="202"/>
      <c r="D26" s="217" t="s">
        <v>212</v>
      </c>
      <c r="E26" s="215">
        <f t="shared" ref="E26:T26" si="1">SUM(E9:E25)</f>
        <v>5</v>
      </c>
      <c r="F26" s="215">
        <f t="shared" si="1"/>
        <v>5</v>
      </c>
      <c r="G26" s="215">
        <f t="shared" si="1"/>
        <v>5</v>
      </c>
      <c r="H26" s="215">
        <f t="shared" si="1"/>
        <v>5</v>
      </c>
      <c r="I26" s="256">
        <f t="shared" si="1"/>
        <v>6</v>
      </c>
      <c r="J26" s="256">
        <f t="shared" si="1"/>
        <v>6</v>
      </c>
      <c r="K26" s="256">
        <f t="shared" si="1"/>
        <v>6</v>
      </c>
      <c r="L26" s="256">
        <f t="shared" si="1"/>
        <v>6</v>
      </c>
      <c r="M26" s="256">
        <f t="shared" si="1"/>
        <v>6</v>
      </c>
      <c r="N26" s="256">
        <f t="shared" si="1"/>
        <v>6</v>
      </c>
      <c r="O26" s="256">
        <f t="shared" si="1"/>
        <v>6</v>
      </c>
      <c r="P26" s="256">
        <f t="shared" si="1"/>
        <v>6</v>
      </c>
      <c r="Q26" s="215">
        <f t="shared" si="1"/>
        <v>6</v>
      </c>
      <c r="R26" s="215">
        <f t="shared" si="1"/>
        <v>6</v>
      </c>
      <c r="S26" s="215">
        <f t="shared" si="1"/>
        <v>6</v>
      </c>
      <c r="T26" s="215">
        <f t="shared" si="1"/>
        <v>6</v>
      </c>
      <c r="U26" s="215">
        <f t="shared" si="0"/>
        <v>92</v>
      </c>
    </row>
    <row r="27" spans="2:21" ht="13.2">
      <c r="B27" s="212"/>
      <c r="C27" s="202"/>
      <c r="D27" s="217" t="s">
        <v>213</v>
      </c>
      <c r="E27" s="215">
        <v>10</v>
      </c>
      <c r="F27" s="215">
        <v>10</v>
      </c>
      <c r="G27" s="215">
        <v>10</v>
      </c>
      <c r="H27" s="215">
        <v>10</v>
      </c>
      <c r="I27" s="215">
        <v>13</v>
      </c>
      <c r="J27" s="215">
        <v>13</v>
      </c>
      <c r="K27" s="215">
        <v>13</v>
      </c>
      <c r="L27" s="215">
        <v>13</v>
      </c>
      <c r="M27" s="215">
        <v>14</v>
      </c>
      <c r="N27" s="215">
        <v>14</v>
      </c>
      <c r="O27" s="215">
        <v>14</v>
      </c>
      <c r="P27" s="215">
        <v>14</v>
      </c>
      <c r="Q27" s="215">
        <v>11</v>
      </c>
      <c r="R27" s="215">
        <v>11</v>
      </c>
      <c r="S27" s="215">
        <v>11</v>
      </c>
      <c r="T27" s="215">
        <v>11</v>
      </c>
      <c r="U27" s="215">
        <f t="shared" si="0"/>
        <v>192</v>
      </c>
    </row>
    <row r="29" spans="2:21" ht="107.25" customHeight="1">
      <c r="C29" s="880" t="s">
        <v>214</v>
      </c>
      <c r="D29" s="880"/>
      <c r="E29" s="880"/>
      <c r="F29" s="880"/>
      <c r="G29" s="880"/>
      <c r="H29" s="880"/>
      <c r="I29" s="880"/>
      <c r="J29" s="880"/>
      <c r="K29" s="880"/>
      <c r="L29" s="880"/>
      <c r="M29" s="880"/>
      <c r="N29" s="880"/>
      <c r="O29" s="880"/>
      <c r="P29" s="880"/>
      <c r="Q29" s="880"/>
      <c r="R29" s="880"/>
      <c r="S29" s="880"/>
      <c r="T29" s="880"/>
      <c r="U29" s="257"/>
    </row>
  </sheetData>
  <mergeCells count="16">
    <mergeCell ref="B23:B25"/>
    <mergeCell ref="C23:C25"/>
    <mergeCell ref="C29:T29"/>
    <mergeCell ref="E3:U3"/>
    <mergeCell ref="E4:U4"/>
    <mergeCell ref="B14:B15"/>
    <mergeCell ref="C14:C15"/>
    <mergeCell ref="B16:B19"/>
    <mergeCell ref="C16:C19"/>
    <mergeCell ref="C21:C22"/>
    <mergeCell ref="A2:T2"/>
    <mergeCell ref="C8:D8"/>
    <mergeCell ref="B9:B11"/>
    <mergeCell ref="C9:C11"/>
    <mergeCell ref="B12:B13"/>
    <mergeCell ref="C12:C13"/>
  </mergeCells>
  <hyperlinks>
    <hyperlink ref="D11" r:id="rId1" xr:uid="{00000000-0004-0000-1100-000000000000}"/>
    <hyperlink ref="D15" r:id="rId2" xr:uid="{00000000-0004-0000-1100-000002000000}"/>
    <hyperlink ref="D16" r:id="rId3" xr:uid="{00000000-0004-0000-1100-000003000000}"/>
    <hyperlink ref="D17" r:id="rId4" xr:uid="{00000000-0004-0000-1100-000004000000}"/>
    <hyperlink ref="D18" r:id="rId5" xr:uid="{00000000-0004-0000-1100-000005000000}"/>
    <hyperlink ref="D19" r:id="rId6" xr:uid="{00000000-0004-0000-1100-000006000000}"/>
    <hyperlink ref="D20" r:id="rId7" xr:uid="{00000000-0004-0000-1100-000007000000}"/>
    <hyperlink ref="D21" r:id="rId8" xr:uid="{00000000-0004-0000-1100-000008000000}"/>
    <hyperlink ref="D22" r:id="rId9" xr:uid="{00000000-0004-0000-1100-000009000000}"/>
    <hyperlink ref="D23" r:id="rId10" display="РАССКАЗЫ ПО ИСТОРИИ САМАРСКОГО КРАЯ    https://mou43-samara.minobr63.ru/wp-content/uploads/рассказы-по-истории-самарского-края-3-4_подписано.pdf" xr:uid="{00000000-0004-0000-1100-00000A000000}"/>
    <hyperlink ref="D24" r:id="rId11" xr:uid="{00000000-0004-0000-1100-00000B000000}"/>
  </hyperlinks>
  <pageMargins left="0.23622047244094491" right="0.23622047244094491" top="0.74803149606299213" bottom="0.74803149606299213" header="0.31496062992125984" footer="0.31496062992125984"/>
  <pageSetup paperSize="9" scale="69" orientation="portrait" r:id="rId1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2:Q52"/>
  <sheetViews>
    <sheetView topLeftCell="A31" zoomScale="80" zoomScaleNormal="80" workbookViewId="0">
      <selection activeCell="D48" sqref="D48:K48"/>
    </sheetView>
  </sheetViews>
  <sheetFormatPr defaultColWidth="8.6640625" defaultRowHeight="13.2"/>
  <cols>
    <col min="1" max="1" width="48.44140625" style="258" customWidth="1"/>
    <col min="2" max="2" width="48.33203125" style="258" customWidth="1"/>
    <col min="3" max="3" width="9.109375" style="258" customWidth="1"/>
    <col min="4" max="4" width="9" style="258" customWidth="1"/>
    <col min="5" max="5" width="8.6640625" style="258"/>
    <col min="6" max="7" width="8.6640625" style="689"/>
    <col min="8" max="8" width="36" style="689" customWidth="1"/>
    <col min="9" max="9" width="18.44140625" style="258" customWidth="1"/>
    <col min="10" max="10" width="11.33203125" style="258" customWidth="1"/>
    <col min="11" max="12" width="8.6640625" style="258"/>
    <col min="13" max="13" width="22.44140625" style="258" customWidth="1"/>
    <col min="14" max="14" width="20.44140625" style="258" customWidth="1"/>
    <col min="15" max="15" width="34.109375" style="258" customWidth="1"/>
    <col min="16" max="16" width="16.6640625" style="258" customWidth="1"/>
    <col min="17" max="17" width="18.33203125" style="258" customWidth="1"/>
    <col min="18" max="16384" width="8.6640625" style="258"/>
  </cols>
  <sheetData>
    <row r="2" spans="1:17">
      <c r="A2" s="259"/>
      <c r="C2" s="882" t="s">
        <v>495</v>
      </c>
      <c r="D2" s="882"/>
      <c r="E2" s="882"/>
      <c r="F2" s="882"/>
      <c r="G2" s="882"/>
      <c r="H2" s="882"/>
      <c r="I2" s="882"/>
      <c r="J2" s="882"/>
      <c r="K2" s="882"/>
      <c r="L2" s="882"/>
      <c r="M2" s="882"/>
      <c r="N2" s="882"/>
    </row>
    <row r="3" spans="1:17">
      <c r="A3" s="259"/>
      <c r="G3" s="689" t="s">
        <v>2</v>
      </c>
      <c r="H3" s="690">
        <v>6</v>
      </c>
      <c r="I3" s="262"/>
      <c r="J3" s="262"/>
      <c r="K3" s="262"/>
      <c r="L3" s="262"/>
      <c r="M3" s="262"/>
    </row>
    <row r="4" spans="1:17">
      <c r="G4" s="689" t="s">
        <v>3</v>
      </c>
      <c r="H4" s="690">
        <v>34</v>
      </c>
      <c r="I4" s="262"/>
      <c r="J4" s="262"/>
      <c r="K4" s="262"/>
      <c r="L4" s="262"/>
      <c r="M4" s="262"/>
    </row>
    <row r="5" spans="1:17">
      <c r="G5" s="689" t="s">
        <v>4</v>
      </c>
      <c r="H5" s="690" t="s">
        <v>5</v>
      </c>
      <c r="I5" s="262"/>
      <c r="J5" s="262"/>
      <c r="K5" s="262"/>
      <c r="L5" s="262"/>
      <c r="M5" s="262"/>
    </row>
    <row r="7" spans="1:17">
      <c r="A7" s="883" t="s">
        <v>58</v>
      </c>
      <c r="B7" s="863" t="s">
        <v>59</v>
      </c>
      <c r="C7" s="886" t="s">
        <v>215</v>
      </c>
      <c r="D7" s="886"/>
      <c r="E7" s="866" t="s">
        <v>8</v>
      </c>
      <c r="F7" s="887" t="s">
        <v>9</v>
      </c>
      <c r="G7" s="888"/>
      <c r="H7" s="888"/>
      <c r="I7" s="888"/>
      <c r="J7" s="888"/>
      <c r="K7" s="888"/>
      <c r="L7" s="888"/>
      <c r="M7" s="888"/>
      <c r="N7" s="888"/>
      <c r="O7" s="889" t="s">
        <v>10</v>
      </c>
      <c r="P7" s="889"/>
      <c r="Q7" s="889"/>
    </row>
    <row r="8" spans="1:17">
      <c r="A8" s="884"/>
      <c r="B8" s="864"/>
      <c r="C8" s="890" t="s">
        <v>11</v>
      </c>
      <c r="D8" s="890" t="s">
        <v>12</v>
      </c>
      <c r="E8" s="867"/>
      <c r="F8" s="892" t="s">
        <v>216</v>
      </c>
      <c r="G8" s="893"/>
      <c r="H8" s="894" t="s">
        <v>61</v>
      </c>
      <c r="I8" s="896" t="s">
        <v>217</v>
      </c>
      <c r="J8" s="896" t="s">
        <v>125</v>
      </c>
      <c r="K8" s="899" t="s">
        <v>218</v>
      </c>
      <c r="L8" s="900"/>
      <c r="M8" s="901" t="s">
        <v>219</v>
      </c>
      <c r="N8" s="903" t="s">
        <v>128</v>
      </c>
      <c r="O8" s="904" t="s">
        <v>17</v>
      </c>
      <c r="P8" s="905" t="s">
        <v>220</v>
      </c>
      <c r="Q8" s="905"/>
    </row>
    <row r="9" spans="1:17" ht="53.4" thickBot="1">
      <c r="A9" s="885"/>
      <c r="B9" s="865"/>
      <c r="C9" s="891"/>
      <c r="D9" s="891"/>
      <c r="E9" s="867"/>
      <c r="F9" s="691" t="s">
        <v>19</v>
      </c>
      <c r="G9" s="692" t="s">
        <v>20</v>
      </c>
      <c r="H9" s="895"/>
      <c r="I9" s="897"/>
      <c r="J9" s="898"/>
      <c r="K9" s="266" t="s">
        <v>130</v>
      </c>
      <c r="L9" s="267" t="s">
        <v>131</v>
      </c>
      <c r="M9" s="902"/>
      <c r="N9" s="903"/>
      <c r="O9" s="904"/>
      <c r="P9" s="263" t="s">
        <v>21</v>
      </c>
      <c r="Q9" s="263" t="s">
        <v>22</v>
      </c>
    </row>
    <row r="10" spans="1:17" ht="66.599999999999994" thickBot="1">
      <c r="A10" s="906" t="s">
        <v>221</v>
      </c>
      <c r="B10" s="268" t="s">
        <v>65</v>
      </c>
      <c r="C10" s="269">
        <v>5</v>
      </c>
      <c r="D10" s="269">
        <v>1</v>
      </c>
      <c r="E10" s="270">
        <f t="shared" ref="E10:E29" si="0">C10+D10</f>
        <v>6</v>
      </c>
      <c r="F10" s="693" t="s">
        <v>587</v>
      </c>
      <c r="G10" s="694" t="s">
        <v>591</v>
      </c>
      <c r="H10" s="661" t="s">
        <v>534</v>
      </c>
      <c r="I10" s="272" t="s">
        <v>26</v>
      </c>
      <c r="J10" s="273" t="s">
        <v>27</v>
      </c>
      <c r="K10" s="272" t="s">
        <v>132</v>
      </c>
      <c r="L10" s="274" t="s">
        <v>132</v>
      </c>
      <c r="M10" s="271"/>
      <c r="N10" s="275"/>
      <c r="O10" s="276" t="s">
        <v>223</v>
      </c>
      <c r="P10" s="277" t="s">
        <v>224</v>
      </c>
      <c r="Q10" s="647" t="s">
        <v>571</v>
      </c>
    </row>
    <row r="11" spans="1:17" ht="51.75" customHeight="1" thickBot="1">
      <c r="A11" s="907"/>
      <c r="B11" s="279" t="s">
        <v>225</v>
      </c>
      <c r="C11" s="269">
        <v>3</v>
      </c>
      <c r="D11" s="269"/>
      <c r="E11" s="270">
        <f t="shared" si="0"/>
        <v>3</v>
      </c>
      <c r="F11" s="695" t="s">
        <v>31</v>
      </c>
      <c r="G11" s="696" t="s">
        <v>32</v>
      </c>
      <c r="H11" s="667" t="s">
        <v>549</v>
      </c>
      <c r="I11" s="281" t="s">
        <v>26</v>
      </c>
      <c r="J11" s="281" t="s">
        <v>27</v>
      </c>
      <c r="K11" s="281" t="s">
        <v>132</v>
      </c>
      <c r="L11" s="281" t="s">
        <v>132</v>
      </c>
      <c r="M11" s="282"/>
      <c r="N11" s="282"/>
      <c r="O11" s="276" t="s">
        <v>227</v>
      </c>
      <c r="P11" s="277" t="s">
        <v>224</v>
      </c>
      <c r="Q11" s="647" t="s">
        <v>571</v>
      </c>
    </row>
    <row r="12" spans="1:17">
      <c r="A12" s="908" t="s">
        <v>228</v>
      </c>
      <c r="B12" s="279" t="s">
        <v>229</v>
      </c>
      <c r="C12" s="269"/>
      <c r="D12" s="269"/>
      <c r="E12" s="270">
        <f t="shared" si="0"/>
        <v>0</v>
      </c>
      <c r="F12" s="695"/>
      <c r="G12" s="696"/>
      <c r="H12" s="696"/>
      <c r="I12" s="282"/>
      <c r="J12" s="281"/>
      <c r="K12" s="281"/>
      <c r="L12" s="281"/>
      <c r="M12" s="282"/>
      <c r="N12" s="282"/>
      <c r="O12" s="284"/>
      <c r="P12" s="285"/>
      <c r="Q12" s="283"/>
    </row>
    <row r="13" spans="1:17">
      <c r="A13" s="907"/>
      <c r="B13" s="279" t="s">
        <v>230</v>
      </c>
      <c r="C13" s="269"/>
      <c r="D13" s="269"/>
      <c r="E13" s="270">
        <f t="shared" si="0"/>
        <v>0</v>
      </c>
      <c r="F13" s="695"/>
      <c r="G13" s="696"/>
      <c r="H13" s="696"/>
      <c r="I13" s="282"/>
      <c r="J13" s="281"/>
      <c r="K13" s="281"/>
      <c r="L13" s="281"/>
      <c r="M13" s="282"/>
      <c r="N13" s="282"/>
      <c r="O13" s="284"/>
      <c r="P13" s="285"/>
      <c r="Q13" s="283"/>
    </row>
    <row r="14" spans="1:17" ht="66.599999999999994" thickBot="1">
      <c r="A14" s="286" t="s">
        <v>231</v>
      </c>
      <c r="B14" s="123" t="s">
        <v>570</v>
      </c>
      <c r="C14" s="269">
        <v>3</v>
      </c>
      <c r="D14" s="269"/>
      <c r="E14" s="270">
        <f t="shared" si="0"/>
        <v>3</v>
      </c>
      <c r="F14" s="695" t="s">
        <v>31</v>
      </c>
      <c r="G14" s="696" t="s">
        <v>32</v>
      </c>
      <c r="H14" s="667" t="s">
        <v>558</v>
      </c>
      <c r="I14" s="281" t="s">
        <v>26</v>
      </c>
      <c r="J14" s="281" t="s">
        <v>27</v>
      </c>
      <c r="K14" s="281" t="s">
        <v>132</v>
      </c>
      <c r="L14" s="281" t="s">
        <v>132</v>
      </c>
      <c r="M14" s="282"/>
      <c r="N14" s="282"/>
      <c r="O14" s="276" t="s">
        <v>233</v>
      </c>
      <c r="P14" s="277" t="s">
        <v>234</v>
      </c>
      <c r="Q14" s="647" t="s">
        <v>571</v>
      </c>
    </row>
    <row r="15" spans="1:17" ht="66.599999999999994" thickBot="1">
      <c r="A15" s="909" t="s">
        <v>75</v>
      </c>
      <c r="B15" s="279" t="s">
        <v>76</v>
      </c>
      <c r="C15" s="269">
        <v>5</v>
      </c>
      <c r="D15" s="269">
        <v>1</v>
      </c>
      <c r="E15" s="270">
        <f t="shared" si="0"/>
        <v>6</v>
      </c>
      <c r="F15" s="695" t="s">
        <v>587</v>
      </c>
      <c r="G15" s="694" t="s">
        <v>591</v>
      </c>
      <c r="H15" s="667" t="s">
        <v>550</v>
      </c>
      <c r="I15" s="281" t="s">
        <v>26</v>
      </c>
      <c r="J15" s="281" t="s">
        <v>27</v>
      </c>
      <c r="K15" s="281" t="s">
        <v>132</v>
      </c>
      <c r="L15" s="281" t="s">
        <v>132</v>
      </c>
      <c r="M15" s="282"/>
      <c r="N15" s="282"/>
      <c r="O15" s="276" t="s">
        <v>236</v>
      </c>
      <c r="P15" s="277" t="s">
        <v>224</v>
      </c>
      <c r="Q15" s="647" t="s">
        <v>571</v>
      </c>
    </row>
    <row r="16" spans="1:17" ht="60" customHeight="1" thickBot="1">
      <c r="A16" s="909"/>
      <c r="B16" s="288" t="s">
        <v>37</v>
      </c>
      <c r="C16" s="269"/>
      <c r="D16" s="269">
        <v>1</v>
      </c>
      <c r="E16" s="270">
        <f t="shared" si="0"/>
        <v>1</v>
      </c>
      <c r="F16" s="695" t="s">
        <v>84</v>
      </c>
      <c r="G16" s="696" t="s">
        <v>143</v>
      </c>
      <c r="H16" s="687" t="s">
        <v>594</v>
      </c>
      <c r="I16" s="281" t="s">
        <v>26</v>
      </c>
      <c r="J16" s="281" t="s">
        <v>27</v>
      </c>
      <c r="K16" s="281" t="s">
        <v>132</v>
      </c>
      <c r="L16" s="281" t="s">
        <v>132</v>
      </c>
      <c r="M16" s="282"/>
      <c r="N16" s="282"/>
      <c r="O16" s="289" t="s">
        <v>237</v>
      </c>
      <c r="P16" s="277" t="s">
        <v>224</v>
      </c>
      <c r="Q16" s="647" t="s">
        <v>571</v>
      </c>
    </row>
    <row r="17" spans="1:17" ht="79.8" thickBot="1">
      <c r="A17" s="909" t="s">
        <v>238</v>
      </c>
      <c r="B17" s="279" t="s">
        <v>239</v>
      </c>
      <c r="C17" s="269">
        <v>3</v>
      </c>
      <c r="D17" s="269"/>
      <c r="E17" s="270">
        <f t="shared" si="0"/>
        <v>3</v>
      </c>
      <c r="F17" s="695" t="s">
        <v>31</v>
      </c>
      <c r="G17" s="696" t="s">
        <v>32</v>
      </c>
      <c r="H17" s="667" t="s">
        <v>552</v>
      </c>
      <c r="I17" s="281" t="s">
        <v>26</v>
      </c>
      <c r="J17" s="281" t="s">
        <v>27</v>
      </c>
      <c r="K17" s="281" t="s">
        <v>132</v>
      </c>
      <c r="L17" s="281" t="s">
        <v>132</v>
      </c>
      <c r="M17" s="282"/>
      <c r="N17" s="282"/>
      <c r="O17" s="290" t="s">
        <v>241</v>
      </c>
      <c r="P17" s="277" t="s">
        <v>224</v>
      </c>
      <c r="Q17" s="647" t="s">
        <v>571</v>
      </c>
    </row>
    <row r="18" spans="1:17" ht="43.8" thickBot="1">
      <c r="A18" s="909"/>
      <c r="B18" s="279" t="s">
        <v>242</v>
      </c>
      <c r="C18" s="269">
        <v>1</v>
      </c>
      <c r="D18" s="269"/>
      <c r="E18" s="270">
        <f t="shared" si="0"/>
        <v>1</v>
      </c>
      <c r="F18" s="695" t="s">
        <v>84</v>
      </c>
      <c r="G18" s="696" t="s">
        <v>143</v>
      </c>
      <c r="H18" s="667" t="s">
        <v>555</v>
      </c>
      <c r="I18" s="281" t="s">
        <v>26</v>
      </c>
      <c r="J18" s="281" t="s">
        <v>27</v>
      </c>
      <c r="K18" s="281" t="s">
        <v>132</v>
      </c>
      <c r="L18" s="281" t="s">
        <v>132</v>
      </c>
      <c r="M18" s="282"/>
      <c r="N18" s="282"/>
      <c r="O18" s="289" t="s">
        <v>244</v>
      </c>
      <c r="P18" s="277" t="s">
        <v>224</v>
      </c>
      <c r="Q18" s="647" t="s">
        <v>571</v>
      </c>
    </row>
    <row r="19" spans="1:17" ht="13.8" thickBot="1">
      <c r="A19" s="909" t="s">
        <v>245</v>
      </c>
      <c r="B19" s="279" t="s">
        <v>246</v>
      </c>
      <c r="C19" s="269"/>
      <c r="D19" s="269"/>
      <c r="E19" s="270">
        <f t="shared" si="0"/>
        <v>0</v>
      </c>
      <c r="F19" s="695"/>
      <c r="G19" s="696"/>
      <c r="H19" s="696"/>
      <c r="I19" s="282"/>
      <c r="J19" s="281"/>
      <c r="K19" s="281"/>
      <c r="L19" s="281"/>
      <c r="M19" s="282"/>
      <c r="N19" s="282"/>
      <c r="O19" s="284"/>
      <c r="P19" s="277"/>
      <c r="Q19" s="647" t="s">
        <v>571</v>
      </c>
    </row>
    <row r="20" spans="1:17" ht="93" thickBot="1">
      <c r="A20" s="909"/>
      <c r="B20" s="279" t="s">
        <v>247</v>
      </c>
      <c r="C20" s="269"/>
      <c r="D20" s="269">
        <v>1</v>
      </c>
      <c r="E20" s="270">
        <f t="shared" si="0"/>
        <v>1</v>
      </c>
      <c r="F20" s="695" t="s">
        <v>84</v>
      </c>
      <c r="G20" s="696" t="s">
        <v>143</v>
      </c>
      <c r="H20" s="688" t="s">
        <v>595</v>
      </c>
      <c r="I20" s="281" t="s">
        <v>26</v>
      </c>
      <c r="J20" s="281" t="s">
        <v>248</v>
      </c>
      <c r="K20" s="281" t="s">
        <v>132</v>
      </c>
      <c r="L20" s="281" t="s">
        <v>132</v>
      </c>
      <c r="M20" s="282"/>
      <c r="N20" s="282"/>
      <c r="O20" s="291" t="s">
        <v>249</v>
      </c>
      <c r="P20" s="277" t="s">
        <v>224</v>
      </c>
      <c r="Q20" s="647" t="s">
        <v>571</v>
      </c>
    </row>
    <row r="21" spans="1:17" ht="13.8" thickBot="1">
      <c r="A21" s="909"/>
      <c r="B21" s="279" t="s">
        <v>250</v>
      </c>
      <c r="C21" s="269"/>
      <c r="D21" s="269"/>
      <c r="E21" s="270">
        <f t="shared" si="0"/>
        <v>0</v>
      </c>
      <c r="F21" s="695"/>
      <c r="G21" s="696"/>
      <c r="H21" s="696"/>
      <c r="I21" s="282"/>
      <c r="J21" s="281"/>
      <c r="K21" s="281"/>
      <c r="L21" s="281"/>
      <c r="M21" s="282"/>
      <c r="N21" s="282"/>
      <c r="P21" s="277" t="s">
        <v>224</v>
      </c>
      <c r="Q21" s="647" t="s">
        <v>571</v>
      </c>
    </row>
    <row r="22" spans="1:17" ht="66">
      <c r="A22" s="909"/>
      <c r="B22" s="279" t="s">
        <v>251</v>
      </c>
      <c r="C22" s="269">
        <v>1</v>
      </c>
      <c r="D22" s="269">
        <v>1</v>
      </c>
      <c r="E22" s="270">
        <f t="shared" si="0"/>
        <v>2</v>
      </c>
      <c r="F22" s="697" t="s">
        <v>592</v>
      </c>
      <c r="G22" s="698" t="s">
        <v>593</v>
      </c>
      <c r="H22" s="667" t="s">
        <v>551</v>
      </c>
      <c r="I22" s="281" t="s">
        <v>26</v>
      </c>
      <c r="J22" s="281" t="s">
        <v>27</v>
      </c>
      <c r="K22" s="281" t="s">
        <v>132</v>
      </c>
      <c r="L22" s="281" t="s">
        <v>132</v>
      </c>
      <c r="M22" s="282"/>
      <c r="N22" s="282"/>
      <c r="O22" s="276" t="s">
        <v>253</v>
      </c>
      <c r="P22" s="277" t="s">
        <v>224</v>
      </c>
      <c r="Q22" s="647" t="s">
        <v>571</v>
      </c>
    </row>
    <row r="23" spans="1:17" ht="39" customHeight="1">
      <c r="A23" s="909" t="s">
        <v>83</v>
      </c>
      <c r="B23" s="279" t="s">
        <v>45</v>
      </c>
      <c r="C23" s="269">
        <v>1</v>
      </c>
      <c r="D23" s="269"/>
      <c r="E23" s="270">
        <f t="shared" si="0"/>
        <v>1</v>
      </c>
      <c r="F23" s="699" t="s">
        <v>84</v>
      </c>
      <c r="G23" s="700" t="s">
        <v>143</v>
      </c>
      <c r="H23" s="669" t="s">
        <v>556</v>
      </c>
      <c r="I23" s="292" t="s">
        <v>26</v>
      </c>
      <c r="J23" s="292" t="s">
        <v>254</v>
      </c>
      <c r="K23" s="292" t="s">
        <v>132</v>
      </c>
      <c r="L23" s="292" t="s">
        <v>132</v>
      </c>
      <c r="M23" s="293"/>
      <c r="N23" s="293"/>
      <c r="O23" s="276" t="s">
        <v>255</v>
      </c>
      <c r="P23" s="285" t="s">
        <v>224</v>
      </c>
      <c r="Q23" s="647" t="s">
        <v>571</v>
      </c>
    </row>
    <row r="24" spans="1:17" ht="52.8">
      <c r="A24" s="909"/>
      <c r="B24" s="279" t="s">
        <v>87</v>
      </c>
      <c r="C24" s="269">
        <v>1</v>
      </c>
      <c r="D24" s="269"/>
      <c r="E24" s="270">
        <f t="shared" si="0"/>
        <v>1</v>
      </c>
      <c r="F24" s="699" t="s">
        <v>84</v>
      </c>
      <c r="G24" s="700" t="s">
        <v>143</v>
      </c>
      <c r="H24" s="669" t="s">
        <v>557</v>
      </c>
      <c r="I24" s="292" t="s">
        <v>26</v>
      </c>
      <c r="J24" s="292" t="s">
        <v>256</v>
      </c>
      <c r="K24" s="292" t="s">
        <v>132</v>
      </c>
      <c r="L24" s="292" t="s">
        <v>132</v>
      </c>
      <c r="M24" s="293"/>
      <c r="N24" s="293"/>
      <c r="O24" s="284" t="s">
        <v>257</v>
      </c>
      <c r="P24" s="294" t="s">
        <v>224</v>
      </c>
      <c r="Q24" s="647" t="s">
        <v>571</v>
      </c>
    </row>
    <row r="25" spans="1:17" ht="43.2">
      <c r="A25" s="287" t="s">
        <v>89</v>
      </c>
      <c r="B25" s="279" t="s">
        <v>90</v>
      </c>
      <c r="C25" s="269">
        <v>2</v>
      </c>
      <c r="D25" s="269"/>
      <c r="E25" s="270">
        <f t="shared" si="0"/>
        <v>2</v>
      </c>
      <c r="F25" s="695" t="s">
        <v>80</v>
      </c>
      <c r="G25" s="696" t="s">
        <v>138</v>
      </c>
      <c r="H25" s="667" t="s">
        <v>258</v>
      </c>
      <c r="I25" s="281" t="s">
        <v>26</v>
      </c>
      <c r="J25" s="281" t="s">
        <v>27</v>
      </c>
      <c r="K25" s="281" t="s">
        <v>132</v>
      </c>
      <c r="L25" s="281" t="s">
        <v>571</v>
      </c>
      <c r="M25" s="282"/>
      <c r="N25" s="282"/>
      <c r="O25" s="284" t="s">
        <v>259</v>
      </c>
      <c r="P25" s="294" t="s">
        <v>224</v>
      </c>
      <c r="Q25" s="647" t="s">
        <v>571</v>
      </c>
    </row>
    <row r="26" spans="1:17" ht="52.8">
      <c r="A26" s="279" t="s">
        <v>260</v>
      </c>
      <c r="B26" s="279" t="s">
        <v>260</v>
      </c>
      <c r="C26" s="269">
        <v>2</v>
      </c>
      <c r="D26" s="269"/>
      <c r="E26" s="270">
        <f t="shared" si="0"/>
        <v>2</v>
      </c>
      <c r="F26" s="695" t="s">
        <v>80</v>
      </c>
      <c r="G26" s="696" t="s">
        <v>138</v>
      </c>
      <c r="H26" s="667" t="s">
        <v>554</v>
      </c>
      <c r="I26" s="281" t="s">
        <v>26</v>
      </c>
      <c r="J26" s="281" t="s">
        <v>27</v>
      </c>
      <c r="K26" s="281" t="s">
        <v>132</v>
      </c>
      <c r="L26" s="281" t="s">
        <v>132</v>
      </c>
      <c r="M26" s="282"/>
      <c r="N26" s="282"/>
      <c r="O26" s="284" t="s">
        <v>261</v>
      </c>
      <c r="P26" s="294" t="s">
        <v>224</v>
      </c>
      <c r="Q26" s="647" t="s">
        <v>571</v>
      </c>
    </row>
    <row r="27" spans="1:17">
      <c r="A27" s="295"/>
      <c r="B27" s="288"/>
      <c r="C27" s="269"/>
      <c r="D27" s="269"/>
      <c r="E27" s="270">
        <f t="shared" si="0"/>
        <v>0</v>
      </c>
      <c r="F27" s="695"/>
      <c r="G27" s="696"/>
      <c r="H27" s="696"/>
      <c r="I27" s="282"/>
      <c r="J27" s="281"/>
      <c r="K27" s="281"/>
      <c r="L27" s="281"/>
      <c r="M27" s="282"/>
      <c r="N27" s="282"/>
      <c r="P27" s="294"/>
      <c r="Q27" s="283"/>
    </row>
    <row r="28" spans="1:17">
      <c r="A28" s="295"/>
      <c r="B28" s="288"/>
      <c r="C28" s="269"/>
      <c r="D28" s="269"/>
      <c r="E28" s="270">
        <f t="shared" si="0"/>
        <v>0</v>
      </c>
      <c r="F28" s="695"/>
      <c r="G28" s="696"/>
      <c r="H28" s="696"/>
      <c r="I28" s="282"/>
      <c r="J28" s="281"/>
      <c r="K28" s="281"/>
      <c r="L28" s="281"/>
      <c r="M28" s="282"/>
      <c r="N28" s="282"/>
      <c r="O28" s="296"/>
      <c r="P28" s="294"/>
      <c r="Q28" s="283"/>
    </row>
    <row r="29" spans="1:17">
      <c r="A29" s="295"/>
      <c r="B29" s="288"/>
      <c r="C29" s="269"/>
      <c r="D29" s="269"/>
      <c r="E29" s="270">
        <f t="shared" si="0"/>
        <v>0</v>
      </c>
      <c r="F29" s="695"/>
      <c r="G29" s="696"/>
      <c r="H29" s="696"/>
      <c r="I29" s="282"/>
      <c r="J29" s="281"/>
      <c r="K29" s="281"/>
      <c r="L29" s="281"/>
      <c r="M29" s="282"/>
      <c r="N29" s="282"/>
      <c r="O29" s="296"/>
      <c r="P29" s="285"/>
      <c r="Q29" s="283"/>
    </row>
    <row r="30" spans="1:17">
      <c r="A30" s="910" t="s">
        <v>50</v>
      </c>
      <c r="B30" s="911"/>
      <c r="C30" s="297"/>
      <c r="D30" s="297"/>
      <c r="E30" s="270"/>
      <c r="F30" s="695"/>
      <c r="G30" s="696"/>
      <c r="H30" s="696"/>
      <c r="I30" s="282"/>
      <c r="J30" s="281"/>
      <c r="K30" s="298"/>
      <c r="L30" s="298"/>
      <c r="M30" s="299"/>
      <c r="N30" s="299"/>
      <c r="O30" s="296"/>
      <c r="P30" s="294"/>
      <c r="Q30" s="283"/>
    </row>
    <row r="31" spans="1:17">
      <c r="A31" s="912"/>
      <c r="B31" s="913"/>
      <c r="C31" s="297"/>
      <c r="D31" s="269"/>
      <c r="E31" s="270">
        <f t="shared" ref="E31:E38" si="1">D31</f>
        <v>0</v>
      </c>
      <c r="F31" s="695"/>
      <c r="G31" s="696"/>
      <c r="H31" s="696"/>
      <c r="I31" s="282"/>
      <c r="J31" s="281"/>
      <c r="K31" s="298"/>
      <c r="L31" s="298"/>
      <c r="M31" s="299"/>
      <c r="N31" s="299"/>
      <c r="O31" s="296"/>
      <c r="P31" s="294"/>
      <c r="Q31" s="283"/>
    </row>
    <row r="32" spans="1:17">
      <c r="A32" s="912"/>
      <c r="B32" s="913"/>
      <c r="C32" s="297"/>
      <c r="D32" s="269"/>
      <c r="E32" s="270">
        <f t="shared" si="1"/>
        <v>0</v>
      </c>
      <c r="F32" s="695"/>
      <c r="G32" s="696"/>
      <c r="H32" s="696"/>
      <c r="I32" s="282"/>
      <c r="J32" s="281"/>
      <c r="K32" s="298"/>
      <c r="L32" s="298"/>
      <c r="M32" s="299"/>
      <c r="N32" s="299"/>
      <c r="O32" s="296"/>
      <c r="P32" s="294"/>
      <c r="Q32" s="283"/>
    </row>
    <row r="33" spans="1:17">
      <c r="A33" s="912"/>
      <c r="B33" s="913"/>
      <c r="C33" s="297"/>
      <c r="D33" s="269"/>
      <c r="E33" s="270">
        <f t="shared" si="1"/>
        <v>0</v>
      </c>
      <c r="F33" s="695"/>
      <c r="G33" s="696"/>
      <c r="H33" s="696"/>
      <c r="I33" s="282"/>
      <c r="J33" s="281"/>
      <c r="K33" s="298"/>
      <c r="L33" s="298"/>
      <c r="M33" s="299"/>
      <c r="N33" s="299"/>
      <c r="O33" s="296"/>
      <c r="P33" s="294"/>
      <c r="Q33" s="283"/>
    </row>
    <row r="34" spans="1:17">
      <c r="A34" s="913"/>
      <c r="B34" s="914"/>
      <c r="C34" s="297"/>
      <c r="D34" s="269"/>
      <c r="E34" s="270">
        <f t="shared" si="1"/>
        <v>0</v>
      </c>
      <c r="F34" s="695"/>
      <c r="G34" s="696"/>
      <c r="H34" s="696"/>
      <c r="I34" s="282"/>
      <c r="J34" s="281"/>
      <c r="K34" s="298"/>
      <c r="L34" s="298"/>
      <c r="M34" s="299"/>
      <c r="N34" s="299"/>
      <c r="O34" s="296"/>
      <c r="P34" s="294"/>
      <c r="Q34" s="283"/>
    </row>
    <row r="35" spans="1:17">
      <c r="A35" s="913"/>
      <c r="B35" s="914"/>
      <c r="C35" s="297"/>
      <c r="D35" s="269"/>
      <c r="E35" s="270">
        <f t="shared" si="1"/>
        <v>0</v>
      </c>
      <c r="F35" s="695"/>
      <c r="G35" s="696"/>
      <c r="H35" s="696"/>
      <c r="I35" s="282"/>
      <c r="J35" s="281"/>
      <c r="K35" s="298"/>
      <c r="L35" s="298"/>
      <c r="M35" s="299"/>
      <c r="N35" s="299"/>
      <c r="O35" s="296"/>
      <c r="P35" s="294"/>
      <c r="Q35" s="283"/>
    </row>
    <row r="36" spans="1:17">
      <c r="A36" s="912"/>
      <c r="B36" s="913"/>
      <c r="C36" s="297"/>
      <c r="D36" s="269"/>
      <c r="E36" s="270">
        <f t="shared" si="1"/>
        <v>0</v>
      </c>
      <c r="F36" s="695"/>
      <c r="G36" s="696"/>
      <c r="H36" s="696"/>
      <c r="I36" s="282"/>
      <c r="J36" s="281"/>
      <c r="K36" s="298"/>
      <c r="L36" s="298"/>
      <c r="M36" s="299"/>
      <c r="N36" s="299"/>
      <c r="O36" s="296"/>
      <c r="P36" s="294"/>
      <c r="Q36" s="283"/>
    </row>
    <row r="37" spans="1:17">
      <c r="A37" s="912"/>
      <c r="B37" s="913"/>
      <c r="C37" s="297"/>
      <c r="D37" s="269"/>
      <c r="E37" s="270">
        <f t="shared" si="1"/>
        <v>0</v>
      </c>
      <c r="F37" s="695"/>
      <c r="G37" s="696"/>
      <c r="H37" s="696"/>
      <c r="I37" s="282"/>
      <c r="J37" s="281"/>
      <c r="K37" s="298"/>
      <c r="L37" s="298"/>
      <c r="M37" s="299"/>
      <c r="N37" s="299"/>
      <c r="O37" s="296"/>
      <c r="P37" s="294"/>
      <c r="Q37" s="283"/>
    </row>
    <row r="38" spans="1:17">
      <c r="A38" s="915"/>
      <c r="B38" s="916"/>
      <c r="C38" s="297"/>
      <c r="D38" s="269"/>
      <c r="E38" s="270">
        <f t="shared" si="1"/>
        <v>0</v>
      </c>
      <c r="F38" s="695"/>
      <c r="G38" s="696"/>
      <c r="H38" s="696"/>
      <c r="I38" s="282"/>
      <c r="J38" s="281"/>
      <c r="K38" s="298"/>
      <c r="L38" s="298"/>
      <c r="M38" s="299"/>
      <c r="N38" s="299"/>
      <c r="O38" s="296"/>
      <c r="P38" s="294"/>
      <c r="Q38" s="283"/>
    </row>
    <row r="39" spans="1:17" ht="52.8">
      <c r="A39" s="917" t="s">
        <v>52</v>
      </c>
      <c r="B39" s="918"/>
      <c r="C39" s="300">
        <f>SUM(C10:C38)</f>
        <v>27</v>
      </c>
      <c r="D39" s="300">
        <f>SUM(D10:D38)</f>
        <v>5</v>
      </c>
      <c r="E39" s="300">
        <f>C39+D39</f>
        <v>32</v>
      </c>
      <c r="F39" s="701" t="s">
        <v>95</v>
      </c>
      <c r="G39" s="701" t="s">
        <v>96</v>
      </c>
      <c r="P39" s="302"/>
    </row>
    <row r="40" spans="1:17">
      <c r="A40" s="303" t="s">
        <v>97</v>
      </c>
      <c r="B40" s="303"/>
      <c r="C40" s="304">
        <v>27</v>
      </c>
      <c r="D40" s="304">
        <v>2</v>
      </c>
      <c r="E40" s="304">
        <v>29</v>
      </c>
      <c r="F40" s="304">
        <v>9</v>
      </c>
      <c r="G40" s="304">
        <v>38</v>
      </c>
      <c r="P40" s="302"/>
    </row>
    <row r="41" spans="1:17">
      <c r="A41" s="303" t="s">
        <v>148</v>
      </c>
      <c r="B41" s="303"/>
      <c r="C41" s="304">
        <v>27</v>
      </c>
      <c r="D41" s="304">
        <v>5</v>
      </c>
      <c r="E41" s="304">
        <v>32</v>
      </c>
      <c r="F41" s="702">
        <v>4</v>
      </c>
      <c r="G41" s="702">
        <v>36</v>
      </c>
      <c r="P41" s="302"/>
    </row>
    <row r="43" spans="1:17">
      <c r="C43" s="919"/>
      <c r="D43" s="919"/>
      <c r="E43" s="919"/>
      <c r="F43" s="919"/>
      <c r="G43" s="919"/>
      <c r="H43" s="919"/>
      <c r="I43" s="919"/>
      <c r="J43" s="919"/>
      <c r="K43" s="919"/>
      <c r="L43" s="919"/>
      <c r="M43" s="919"/>
    </row>
    <row r="44" spans="1:17">
      <c r="A44" s="920" t="s">
        <v>262</v>
      </c>
      <c r="B44" s="920"/>
      <c r="C44" s="283"/>
      <c r="D44" s="283"/>
      <c r="E44" s="283"/>
      <c r="F44" s="703"/>
      <c r="G44" s="703"/>
      <c r="H44" s="703"/>
      <c r="I44" s="283"/>
      <c r="J44" s="283"/>
      <c r="K44" s="283"/>
    </row>
    <row r="45" spans="1:17" ht="66">
      <c r="A45" s="306" t="s">
        <v>99</v>
      </c>
      <c r="B45" s="307" t="s">
        <v>100</v>
      </c>
      <c r="C45" s="308" t="s">
        <v>263</v>
      </c>
      <c r="D45" s="921" t="s">
        <v>102</v>
      </c>
      <c r="E45" s="922"/>
      <c r="F45" s="922"/>
      <c r="G45" s="922"/>
      <c r="H45" s="921" t="s">
        <v>103</v>
      </c>
      <c r="I45" s="923"/>
      <c r="J45" s="923"/>
      <c r="K45" s="923"/>
    </row>
    <row r="46" spans="1:17" s="262" customFormat="1" ht="66" customHeight="1">
      <c r="A46" s="924" t="s">
        <v>264</v>
      </c>
      <c r="B46" s="310" t="s">
        <v>265</v>
      </c>
      <c r="C46" s="485">
        <v>1</v>
      </c>
      <c r="D46" s="925" t="s">
        <v>109</v>
      </c>
      <c r="E46" s="925"/>
      <c r="F46" s="925"/>
      <c r="G46" s="926"/>
      <c r="H46" s="925" t="s">
        <v>349</v>
      </c>
      <c r="I46" s="925"/>
      <c r="J46" s="925"/>
      <c r="K46" s="926"/>
    </row>
    <row r="47" spans="1:17" s="262" customFormat="1" ht="15.6" customHeight="1">
      <c r="A47" s="924"/>
      <c r="B47" s="312"/>
      <c r="C47" s="485"/>
      <c r="D47" s="925"/>
      <c r="E47" s="925"/>
      <c r="F47" s="925"/>
      <c r="G47" s="926"/>
      <c r="H47" s="925" t="s">
        <v>350</v>
      </c>
      <c r="I47" s="925"/>
      <c r="J47" s="925"/>
      <c r="K47" s="926"/>
    </row>
    <row r="48" spans="1:17" s="262" customFormat="1" ht="52.8" customHeight="1">
      <c r="A48" s="924"/>
      <c r="B48" s="313" t="s">
        <v>266</v>
      </c>
      <c r="C48" s="485">
        <v>1</v>
      </c>
      <c r="D48" s="925" t="s">
        <v>115</v>
      </c>
      <c r="E48" s="925"/>
      <c r="F48" s="925"/>
      <c r="G48" s="926"/>
      <c r="H48" s="925" t="s">
        <v>350</v>
      </c>
      <c r="I48" s="925"/>
      <c r="J48" s="925"/>
      <c r="K48" s="926"/>
    </row>
    <row r="49" spans="1:13" s="262" customFormat="1" ht="45.6" customHeight="1">
      <c r="A49" s="924" t="s">
        <v>267</v>
      </c>
      <c r="B49" s="641" t="s">
        <v>581</v>
      </c>
      <c r="C49" s="485">
        <v>1</v>
      </c>
      <c r="D49" s="925" t="s">
        <v>109</v>
      </c>
      <c r="E49" s="925"/>
      <c r="F49" s="925"/>
      <c r="G49" s="926"/>
      <c r="H49" s="925" t="s">
        <v>349</v>
      </c>
      <c r="I49" s="925"/>
      <c r="J49" s="925"/>
      <c r="K49" s="926"/>
    </row>
    <row r="50" spans="1:13" s="262" customFormat="1" ht="37.200000000000003" customHeight="1">
      <c r="A50" s="924"/>
      <c r="B50" s="640" t="s">
        <v>599</v>
      </c>
      <c r="C50" s="485">
        <v>1</v>
      </c>
      <c r="D50" s="925" t="s">
        <v>109</v>
      </c>
      <c r="E50" s="925"/>
      <c r="F50" s="925"/>
      <c r="G50" s="926"/>
      <c r="H50" s="925" t="s">
        <v>349</v>
      </c>
      <c r="I50" s="925"/>
      <c r="J50" s="925"/>
      <c r="K50" s="926"/>
      <c r="M50" s="639"/>
    </row>
    <row r="51" spans="1:13" s="262" customFormat="1" ht="38.25" customHeight="1">
      <c r="A51" s="239" t="s">
        <v>268</v>
      </c>
      <c r="B51" s="314"/>
      <c r="C51" s="485"/>
      <c r="D51" s="925"/>
      <c r="E51" s="925"/>
      <c r="F51" s="925"/>
      <c r="G51" s="926"/>
      <c r="H51" s="925"/>
      <c r="I51" s="925"/>
      <c r="J51" s="925"/>
      <c r="K51" s="926"/>
    </row>
    <row r="52" spans="1:13">
      <c r="C52" s="315">
        <f>SUM(C46:C51)</f>
        <v>4</v>
      </c>
    </row>
  </sheetData>
  <sheetProtection formatRows="0"/>
  <mergeCells count="52">
    <mergeCell ref="D51:G51"/>
    <mergeCell ref="H51:K51"/>
    <mergeCell ref="A49:A50"/>
    <mergeCell ref="D49:G49"/>
    <mergeCell ref="H49:K49"/>
    <mergeCell ref="D50:G50"/>
    <mergeCell ref="H50:K50"/>
    <mergeCell ref="A46:A48"/>
    <mergeCell ref="D46:G46"/>
    <mergeCell ref="H46:K46"/>
    <mergeCell ref="D47:G47"/>
    <mergeCell ref="H47:K47"/>
    <mergeCell ref="D48:G48"/>
    <mergeCell ref="H48:K48"/>
    <mergeCell ref="A39:B39"/>
    <mergeCell ref="C43:M43"/>
    <mergeCell ref="A44:B44"/>
    <mergeCell ref="D45:G45"/>
    <mergeCell ref="H45:K45"/>
    <mergeCell ref="A34:B34"/>
    <mergeCell ref="A35:B35"/>
    <mergeCell ref="A36:B36"/>
    <mergeCell ref="A37:B37"/>
    <mergeCell ref="A38:B38"/>
    <mergeCell ref="A23:A24"/>
    <mergeCell ref="A30:B30"/>
    <mergeCell ref="A31:B31"/>
    <mergeCell ref="A32:B32"/>
    <mergeCell ref="A33:B33"/>
    <mergeCell ref="A10:A11"/>
    <mergeCell ref="A12:A13"/>
    <mergeCell ref="A15:A16"/>
    <mergeCell ref="A17:A18"/>
    <mergeCell ref="A19:A22"/>
    <mergeCell ref="O7:Q7"/>
    <mergeCell ref="C8:C9"/>
    <mergeCell ref="D8:D9"/>
    <mergeCell ref="F8:G8"/>
    <mergeCell ref="H8:H9"/>
    <mergeCell ref="I8:I9"/>
    <mergeCell ref="J8:J9"/>
    <mergeCell ref="K8:L8"/>
    <mergeCell ref="M8:M9"/>
    <mergeCell ref="N8:N9"/>
    <mergeCell ref="O8:O9"/>
    <mergeCell ref="P8:Q8"/>
    <mergeCell ref="C2:N2"/>
    <mergeCell ref="A7:A9"/>
    <mergeCell ref="B7:B9"/>
    <mergeCell ref="C7:D7"/>
    <mergeCell ref="E7:E9"/>
    <mergeCell ref="F7:N7"/>
  </mergeCells>
  <hyperlinks>
    <hyperlink ref="O17" r:id="rId1" xr:uid="{00000000-0004-0000-1200-000000000000}"/>
    <hyperlink ref="B46" r:id="rId2" xr:uid="{00000000-0004-0000-1200-000001000000}"/>
    <hyperlink ref="B48" r:id="rId3" xr:uid="{00000000-0004-0000-1200-000002000000}"/>
    <hyperlink ref="H10" r:id="rId4" xr:uid="{3697E126-0EAA-402A-BB51-6E8CF03F3645}"/>
    <hyperlink ref="H11" r:id="rId5" xr:uid="{391F6A02-1569-45FD-9A26-E434C547CF24}"/>
    <hyperlink ref="H14" r:id="rId6" xr:uid="{57049603-6520-405A-8687-B3B82085D2C0}"/>
    <hyperlink ref="H15" r:id="rId7" xr:uid="{F7689791-5BDD-4180-82CB-65824837C0DA}"/>
    <hyperlink ref="H17" r:id="rId8" xr:uid="{3FD729D5-0675-4B94-AA9C-550C41380D64}"/>
    <hyperlink ref="H18" r:id="rId9" xr:uid="{377851C3-2AAC-4924-9BC6-67169AFE44CB}"/>
    <hyperlink ref="H22" r:id="rId10" xr:uid="{2D771039-5EC3-487C-A81B-F53AC9C7A5B5}"/>
    <hyperlink ref="H23" r:id="rId11" xr:uid="{8AE4E3BC-2190-48EE-A033-58F9E7602E01}"/>
    <hyperlink ref="H24" r:id="rId12" xr:uid="{CD2AC24F-C5DE-4BD0-A3AE-7F9460CB4E72}"/>
    <hyperlink ref="H25" r:id="rId13" xr:uid="{7288DD33-42CE-461D-8CE3-718C402D7331}"/>
    <hyperlink ref="H26" r:id="rId14" xr:uid="{717E1F41-581E-4588-85EB-71546F6F9620}"/>
  </hyperlinks>
  <pageMargins left="0.19685039370078738" right="0.15748031496062992" top="0.31496062992125984" bottom="0.35433070866141736" header="0.31496062992125984" footer="0.31496062992125984"/>
  <pageSetup paperSize="9" scale="37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37"/>
  <sheetViews>
    <sheetView zoomScale="60" workbookViewId="0">
      <pane xSplit="2" ySplit="9" topLeftCell="C28" activePane="bottomRight" state="frozen"/>
      <selection activeCell="O54" sqref="O54"/>
      <selection pane="topRight"/>
      <selection pane="bottomLeft"/>
      <selection pane="bottomRight" activeCell="B29" sqref="B29"/>
    </sheetView>
  </sheetViews>
  <sheetFormatPr defaultColWidth="8.6640625" defaultRowHeight="14.4"/>
  <cols>
    <col min="1" max="1" width="27" customWidth="1"/>
    <col min="2" max="2" width="30" customWidth="1"/>
    <col min="3" max="3" width="9.109375" customWidth="1"/>
    <col min="4" max="4" width="9" customWidth="1"/>
    <col min="8" max="8" width="36" style="665" customWidth="1"/>
    <col min="9" max="9" width="22.33203125" customWidth="1"/>
    <col min="10" max="10" width="22.109375" customWidth="1"/>
    <col min="11" max="11" width="59.88671875" customWidth="1"/>
    <col min="12" max="12" width="17.109375" customWidth="1"/>
    <col min="13" max="13" width="19.6640625" customWidth="1"/>
  </cols>
  <sheetData>
    <row r="1" spans="1:13" ht="8.25" customHeight="1">
      <c r="C1" s="1"/>
    </row>
    <row r="2" spans="1:13" ht="32.25" customHeight="1">
      <c r="A2" s="3"/>
      <c r="C2" s="736" t="s">
        <v>481</v>
      </c>
      <c r="D2" s="736"/>
      <c r="E2" s="736"/>
      <c r="F2" s="736"/>
      <c r="G2" s="736"/>
      <c r="H2" s="736"/>
      <c r="I2" s="736"/>
      <c r="J2" s="736"/>
    </row>
    <row r="3" spans="1:13" ht="21">
      <c r="A3" s="3"/>
      <c r="D3" s="46"/>
      <c r="E3" s="46"/>
      <c r="F3" s="46"/>
      <c r="G3" s="47" t="s">
        <v>2</v>
      </c>
      <c r="H3" s="666">
        <v>5</v>
      </c>
      <c r="I3" s="49"/>
      <c r="J3" s="49"/>
    </row>
    <row r="4" spans="1:13" ht="15.6">
      <c r="D4" s="46"/>
      <c r="E4" s="46"/>
      <c r="F4" s="46"/>
      <c r="G4" s="47" t="s">
        <v>3</v>
      </c>
      <c r="H4" s="666">
        <v>33</v>
      </c>
      <c r="I4" s="49"/>
      <c r="J4" s="49"/>
    </row>
    <row r="5" spans="1:13" ht="15.6">
      <c r="D5" s="46"/>
      <c r="E5" s="46"/>
      <c r="F5" s="46"/>
      <c r="G5" s="47" t="s">
        <v>4</v>
      </c>
      <c r="H5" s="666" t="s">
        <v>57</v>
      </c>
      <c r="I5" s="49"/>
      <c r="J5" s="49"/>
    </row>
    <row r="6" spans="1:13" ht="59.25" customHeight="1">
      <c r="C6" s="737"/>
      <c r="D6" s="737"/>
      <c r="E6" s="737"/>
      <c r="F6" s="737"/>
      <c r="G6" s="737"/>
      <c r="H6" s="738"/>
      <c r="I6" s="738"/>
      <c r="J6" s="738"/>
    </row>
    <row r="7" spans="1:13" ht="67.5" customHeight="1">
      <c r="A7" s="739" t="s">
        <v>58</v>
      </c>
      <c r="B7" s="742" t="s">
        <v>59</v>
      </c>
      <c r="C7" s="745" t="s">
        <v>7</v>
      </c>
      <c r="D7" s="746"/>
      <c r="E7" s="747" t="s">
        <v>8</v>
      </c>
      <c r="F7" s="720" t="s">
        <v>9</v>
      </c>
      <c r="G7" s="721"/>
      <c r="H7" s="721"/>
      <c r="I7" s="721"/>
      <c r="J7" s="721"/>
      <c r="K7" s="750" t="s">
        <v>10</v>
      </c>
      <c r="L7" s="750"/>
      <c r="M7" s="750"/>
    </row>
    <row r="8" spans="1:13" ht="87" customHeight="1">
      <c r="A8" s="740"/>
      <c r="B8" s="743"/>
      <c r="C8" s="726" t="s">
        <v>11</v>
      </c>
      <c r="D8" s="726" t="s">
        <v>12</v>
      </c>
      <c r="E8" s="748"/>
      <c r="F8" s="751" t="s">
        <v>60</v>
      </c>
      <c r="G8" s="752"/>
      <c r="H8" s="753" t="s">
        <v>61</v>
      </c>
      <c r="I8" s="730" t="s">
        <v>62</v>
      </c>
      <c r="J8" s="754" t="s">
        <v>16</v>
      </c>
      <c r="K8" s="756" t="s">
        <v>17</v>
      </c>
      <c r="L8" s="757" t="s">
        <v>63</v>
      </c>
      <c r="M8" s="757"/>
    </row>
    <row r="9" spans="1:13" ht="42" customHeight="1">
      <c r="A9" s="741"/>
      <c r="B9" s="744"/>
      <c r="C9" s="727"/>
      <c r="D9" s="727"/>
      <c r="E9" s="749"/>
      <c r="F9" s="8" t="s">
        <v>19</v>
      </c>
      <c r="G9" s="9" t="s">
        <v>20</v>
      </c>
      <c r="H9" s="731"/>
      <c r="I9" s="731"/>
      <c r="J9" s="755"/>
      <c r="K9" s="756"/>
      <c r="L9" s="50" t="s">
        <v>21</v>
      </c>
      <c r="M9" s="50" t="s">
        <v>22</v>
      </c>
    </row>
    <row r="10" spans="1:13" ht="101.25" customHeight="1">
      <c r="A10" s="758" t="s">
        <v>64</v>
      </c>
      <c r="B10" s="51" t="s">
        <v>65</v>
      </c>
      <c r="C10" s="52">
        <v>5</v>
      </c>
      <c r="D10" s="52"/>
      <c r="E10" s="12">
        <f t="shared" ref="E10:E21" si="0">C10+D10</f>
        <v>5</v>
      </c>
      <c r="F10" s="53">
        <v>5</v>
      </c>
      <c r="G10" s="54">
        <v>165</v>
      </c>
      <c r="H10" s="661" t="s">
        <v>539</v>
      </c>
      <c r="I10" s="56" t="s">
        <v>26</v>
      </c>
      <c r="J10" s="57" t="s">
        <v>66</v>
      </c>
      <c r="K10" s="58" t="s">
        <v>67</v>
      </c>
      <c r="L10" s="58" t="s">
        <v>583</v>
      </c>
      <c r="M10" s="59" t="s">
        <v>584</v>
      </c>
    </row>
    <row r="11" spans="1:13" ht="49.5" customHeight="1">
      <c r="A11" s="759"/>
      <c r="B11" s="21" t="s">
        <v>68</v>
      </c>
      <c r="C11" s="52">
        <v>4</v>
      </c>
      <c r="D11" s="52"/>
      <c r="E11" s="12">
        <f t="shared" si="0"/>
        <v>4</v>
      </c>
      <c r="F11" s="60" t="s">
        <v>69</v>
      </c>
      <c r="G11" s="61" t="s">
        <v>70</v>
      </c>
      <c r="H11" s="667" t="s">
        <v>540</v>
      </c>
      <c r="I11" s="56" t="s">
        <v>26</v>
      </c>
      <c r="J11" s="63" t="s">
        <v>66</v>
      </c>
      <c r="K11" s="64" t="s">
        <v>71</v>
      </c>
      <c r="L11" s="58" t="s">
        <v>29</v>
      </c>
      <c r="M11" s="59" t="s">
        <v>132</v>
      </c>
    </row>
    <row r="12" spans="1:13" ht="18">
      <c r="A12" s="760" t="s">
        <v>72</v>
      </c>
      <c r="B12" s="21" t="s">
        <v>73</v>
      </c>
      <c r="C12" s="52"/>
      <c r="D12" s="52"/>
      <c r="E12" s="12">
        <f t="shared" si="0"/>
        <v>0</v>
      </c>
      <c r="F12" s="67"/>
      <c r="G12" s="68"/>
      <c r="H12" s="668"/>
      <c r="I12" s="62"/>
      <c r="J12" s="63"/>
      <c r="K12" s="69"/>
      <c r="L12" s="64"/>
      <c r="M12" s="65"/>
    </row>
    <row r="13" spans="1:13" ht="82.2" customHeight="1">
      <c r="A13" s="761"/>
      <c r="B13" s="21" t="s">
        <v>74</v>
      </c>
      <c r="C13" s="52"/>
      <c r="D13" s="52"/>
      <c r="E13" s="12">
        <v>0</v>
      </c>
      <c r="F13" s="67"/>
      <c r="G13" s="68"/>
      <c r="H13" s="668"/>
      <c r="I13" s="62"/>
      <c r="J13" s="63"/>
      <c r="K13" s="69"/>
      <c r="L13" s="64"/>
      <c r="M13" s="65"/>
    </row>
    <row r="14" spans="1:13" ht="57" customHeight="1">
      <c r="A14" s="66" t="s">
        <v>75</v>
      </c>
      <c r="B14" s="21" t="s">
        <v>76</v>
      </c>
      <c r="C14" s="52">
        <v>4</v>
      </c>
      <c r="D14" s="52"/>
      <c r="E14" s="12">
        <f t="shared" si="0"/>
        <v>4</v>
      </c>
      <c r="F14" s="70" t="s">
        <v>69</v>
      </c>
      <c r="G14" s="68" t="s">
        <v>70</v>
      </c>
      <c r="H14" s="667" t="s">
        <v>543</v>
      </c>
      <c r="I14" s="56" t="s">
        <v>26</v>
      </c>
      <c r="J14" s="57" t="s">
        <v>66</v>
      </c>
      <c r="K14" s="69" t="s">
        <v>77</v>
      </c>
      <c r="L14" s="58" t="s">
        <v>29</v>
      </c>
      <c r="M14" s="59" t="s">
        <v>132</v>
      </c>
    </row>
    <row r="15" spans="1:13" ht="80.25" customHeight="1">
      <c r="A15" s="71" t="s">
        <v>78</v>
      </c>
      <c r="B15" s="21" t="s">
        <v>79</v>
      </c>
      <c r="C15" s="52">
        <v>2</v>
      </c>
      <c r="D15" s="52"/>
      <c r="E15" s="12">
        <f t="shared" si="0"/>
        <v>2</v>
      </c>
      <c r="F15" s="67" t="s">
        <v>80</v>
      </c>
      <c r="G15" s="68" t="s">
        <v>81</v>
      </c>
      <c r="H15" s="667" t="s">
        <v>545</v>
      </c>
      <c r="I15" s="56" t="s">
        <v>26</v>
      </c>
      <c r="J15" s="57" t="s">
        <v>66</v>
      </c>
      <c r="K15" s="69" t="s">
        <v>82</v>
      </c>
      <c r="L15" s="58" t="s">
        <v>29</v>
      </c>
      <c r="M15" s="59" t="s">
        <v>132</v>
      </c>
    </row>
    <row r="16" spans="1:13" ht="46.8">
      <c r="A16" s="762" t="s">
        <v>83</v>
      </c>
      <c r="B16" s="21" t="s">
        <v>45</v>
      </c>
      <c r="C16" s="52">
        <v>1</v>
      </c>
      <c r="D16" s="52"/>
      <c r="E16" s="12">
        <f t="shared" si="0"/>
        <v>1</v>
      </c>
      <c r="F16" s="72" t="s">
        <v>84</v>
      </c>
      <c r="G16" s="73" t="s">
        <v>85</v>
      </c>
      <c r="H16" s="669" t="s">
        <v>548</v>
      </c>
      <c r="I16" s="56" t="s">
        <v>26</v>
      </c>
      <c r="J16" s="57" t="s">
        <v>66</v>
      </c>
      <c r="K16" s="69" t="s">
        <v>86</v>
      </c>
      <c r="L16" s="58" t="s">
        <v>29</v>
      </c>
      <c r="M16" s="59" t="s">
        <v>132</v>
      </c>
    </row>
    <row r="17" spans="1:13" ht="78">
      <c r="A17" s="762"/>
      <c r="B17" s="21" t="s">
        <v>87</v>
      </c>
      <c r="C17" s="52">
        <v>1</v>
      </c>
      <c r="D17" s="52"/>
      <c r="E17" s="12">
        <f t="shared" si="0"/>
        <v>1</v>
      </c>
      <c r="F17" s="72" t="s">
        <v>84</v>
      </c>
      <c r="G17" s="73" t="s">
        <v>85</v>
      </c>
      <c r="H17" s="669" t="s">
        <v>542</v>
      </c>
      <c r="I17" s="56" t="s">
        <v>26</v>
      </c>
      <c r="J17" s="57" t="s">
        <v>66</v>
      </c>
      <c r="K17" s="69" t="s">
        <v>88</v>
      </c>
      <c r="L17" s="58" t="s">
        <v>29</v>
      </c>
      <c r="M17" s="59" t="s">
        <v>132</v>
      </c>
    </row>
    <row r="18" spans="1:13" ht="52.5" customHeight="1">
      <c r="A18" s="71" t="s">
        <v>89</v>
      </c>
      <c r="B18" s="71" t="s">
        <v>90</v>
      </c>
      <c r="C18" s="52">
        <v>1</v>
      </c>
      <c r="D18" s="52"/>
      <c r="E18" s="12">
        <f t="shared" si="0"/>
        <v>1</v>
      </c>
      <c r="F18" s="67" t="s">
        <v>84</v>
      </c>
      <c r="G18" s="68" t="s">
        <v>85</v>
      </c>
      <c r="H18" s="667" t="s">
        <v>544</v>
      </c>
      <c r="I18" s="56" t="s">
        <v>26</v>
      </c>
      <c r="J18" s="57" t="s">
        <v>66</v>
      </c>
      <c r="K18" s="69" t="s">
        <v>91</v>
      </c>
      <c r="L18" s="58" t="s">
        <v>29</v>
      </c>
      <c r="M18" s="642" t="s">
        <v>132</v>
      </c>
    </row>
    <row r="19" spans="1:13" ht="49.5" customHeight="1">
      <c r="A19" s="71" t="s">
        <v>92</v>
      </c>
      <c r="B19" s="21" t="s">
        <v>92</v>
      </c>
      <c r="C19" s="52">
        <v>3</v>
      </c>
      <c r="D19" s="52"/>
      <c r="E19" s="12">
        <f t="shared" si="0"/>
        <v>3</v>
      </c>
      <c r="F19" s="67" t="s">
        <v>31</v>
      </c>
      <c r="G19" s="68" t="s">
        <v>93</v>
      </c>
      <c r="H19" s="667" t="s">
        <v>547</v>
      </c>
      <c r="I19" s="56" t="s">
        <v>26</v>
      </c>
      <c r="J19" s="57" t="s">
        <v>66</v>
      </c>
      <c r="K19" s="69" t="s">
        <v>94</v>
      </c>
      <c r="L19" s="58" t="s">
        <v>29</v>
      </c>
      <c r="M19" s="642" t="s">
        <v>132</v>
      </c>
    </row>
    <row r="20" spans="1:13" ht="18">
      <c r="A20" s="75"/>
      <c r="B20" s="76"/>
      <c r="C20" s="52"/>
      <c r="D20" s="52"/>
      <c r="E20" s="12">
        <f t="shared" si="0"/>
        <v>0</v>
      </c>
      <c r="F20" s="67"/>
      <c r="G20" s="68"/>
      <c r="H20" s="668"/>
      <c r="I20" s="62"/>
      <c r="J20" s="63"/>
      <c r="K20" s="69"/>
      <c r="L20" s="64"/>
      <c r="M20" s="65"/>
    </row>
    <row r="21" spans="1:13" ht="39.75" customHeight="1">
      <c r="A21" s="763" t="s">
        <v>52</v>
      </c>
      <c r="B21" s="764"/>
      <c r="C21" s="40">
        <f>SUM(C10:C20)</f>
        <v>21</v>
      </c>
      <c r="D21" s="40">
        <f>SUM(D10:D20)</f>
        <v>0</v>
      </c>
      <c r="E21" s="77">
        <f t="shared" si="0"/>
        <v>21</v>
      </c>
      <c r="F21" s="78" t="s">
        <v>95</v>
      </c>
      <c r="G21" s="79" t="s">
        <v>96</v>
      </c>
      <c r="L21" s="80"/>
      <c r="M21" s="80"/>
    </row>
    <row r="22" spans="1:13" ht="34.5" customHeight="1">
      <c r="A22" s="41" t="s">
        <v>97</v>
      </c>
      <c r="B22" s="41"/>
      <c r="C22" s="81">
        <v>21</v>
      </c>
      <c r="D22" s="81">
        <v>0</v>
      </c>
      <c r="E22" s="82">
        <v>21</v>
      </c>
      <c r="F22" s="83">
        <v>5</v>
      </c>
      <c r="G22" s="83">
        <v>26</v>
      </c>
    </row>
    <row r="23" spans="1:13" ht="101.25" customHeight="1"/>
    <row r="24" spans="1:13">
      <c r="A24" s="765" t="s">
        <v>98</v>
      </c>
      <c r="B24" s="765"/>
    </row>
    <row r="25" spans="1:13" ht="55.95" customHeight="1">
      <c r="A25" s="84" t="s">
        <v>99</v>
      </c>
      <c r="B25" s="85" t="s">
        <v>100</v>
      </c>
      <c r="C25" s="86" t="s">
        <v>101</v>
      </c>
      <c r="D25" s="766" t="s">
        <v>102</v>
      </c>
      <c r="E25" s="767"/>
      <c r="F25" s="767"/>
      <c r="G25" s="768"/>
      <c r="H25" s="769" t="s">
        <v>103</v>
      </c>
      <c r="I25" s="770"/>
      <c r="J25" s="770"/>
    </row>
    <row r="26" spans="1:13" s="49" customFormat="1" ht="84" customHeight="1">
      <c r="A26" s="87" t="s">
        <v>104</v>
      </c>
      <c r="B26" s="88" t="s">
        <v>105</v>
      </c>
      <c r="C26" s="89">
        <v>2</v>
      </c>
      <c r="D26" s="771" t="s">
        <v>106</v>
      </c>
      <c r="E26" s="772"/>
      <c r="F26" s="772"/>
      <c r="G26" s="773"/>
      <c r="H26" s="774">
        <v>0</v>
      </c>
      <c r="I26" s="775"/>
      <c r="J26" s="775"/>
    </row>
    <row r="27" spans="1:13" s="49" customFormat="1" ht="54">
      <c r="A27" s="87" t="s">
        <v>107</v>
      </c>
      <c r="B27" s="90"/>
      <c r="C27" s="89"/>
      <c r="D27" s="771"/>
      <c r="E27" s="772"/>
      <c r="F27" s="772"/>
      <c r="G27" s="773"/>
      <c r="H27" s="774"/>
      <c r="I27" s="775"/>
      <c r="J27" s="775"/>
    </row>
    <row r="28" spans="1:13" s="49" customFormat="1" ht="69" customHeight="1">
      <c r="A28" s="776" t="s">
        <v>108</v>
      </c>
      <c r="B28" s="641" t="s">
        <v>581</v>
      </c>
      <c r="C28" s="89">
        <v>1</v>
      </c>
      <c r="D28" s="771" t="s">
        <v>109</v>
      </c>
      <c r="E28" s="772"/>
      <c r="F28" s="772"/>
      <c r="G28" s="773"/>
      <c r="H28" s="774">
        <v>50</v>
      </c>
      <c r="I28" s="775"/>
      <c r="J28" s="775"/>
    </row>
    <row r="29" spans="1:13" s="49" customFormat="1" ht="88.5" customHeight="1">
      <c r="A29" s="776"/>
      <c r="B29" s="88" t="s">
        <v>110</v>
      </c>
      <c r="C29" s="89">
        <v>1</v>
      </c>
      <c r="D29" s="771" t="s">
        <v>109</v>
      </c>
      <c r="E29" s="772"/>
      <c r="F29" s="772"/>
      <c r="G29" s="773"/>
      <c r="H29" s="774">
        <v>50</v>
      </c>
      <c r="I29" s="775"/>
      <c r="J29" s="775"/>
    </row>
    <row r="30" spans="1:13" s="49" customFormat="1" ht="40.5" customHeight="1">
      <c r="A30" s="776" t="s">
        <v>111</v>
      </c>
      <c r="B30" s="90"/>
      <c r="C30" s="89"/>
      <c r="D30" s="771"/>
      <c r="E30" s="772"/>
      <c r="F30" s="772"/>
      <c r="G30" s="773"/>
      <c r="H30" s="774"/>
      <c r="I30" s="775"/>
      <c r="J30" s="775"/>
    </row>
    <row r="31" spans="1:13" s="49" customFormat="1" ht="50.25" customHeight="1">
      <c r="A31" s="776"/>
      <c r="B31" s="90"/>
      <c r="C31" s="89"/>
      <c r="D31" s="771"/>
      <c r="E31" s="772"/>
      <c r="F31" s="772"/>
      <c r="G31" s="773"/>
      <c r="H31" s="774"/>
      <c r="I31" s="775"/>
      <c r="J31" s="775"/>
    </row>
    <row r="32" spans="1:13" s="49" customFormat="1" ht="36">
      <c r="A32" s="87" t="s">
        <v>112</v>
      </c>
      <c r="B32" s="90"/>
      <c r="C32" s="91"/>
      <c r="D32" s="771"/>
      <c r="E32" s="772"/>
      <c r="F32" s="772"/>
      <c r="G32" s="773"/>
      <c r="H32" s="774"/>
      <c r="I32" s="775"/>
      <c r="J32" s="775"/>
    </row>
    <row r="33" spans="1:10" s="49" customFormat="1" ht="114" customHeight="1">
      <c r="A33" s="87" t="s">
        <v>113</v>
      </c>
      <c r="B33" s="92" t="s">
        <v>114</v>
      </c>
      <c r="C33" s="89">
        <v>1</v>
      </c>
      <c r="D33" s="771" t="s">
        <v>115</v>
      </c>
      <c r="E33" s="772"/>
      <c r="F33" s="772"/>
      <c r="G33" s="773"/>
      <c r="H33" s="774">
        <v>50</v>
      </c>
      <c r="I33" s="775"/>
      <c r="J33" s="775"/>
    </row>
    <row r="34" spans="1:10" ht="18">
      <c r="A34" s="777" t="s">
        <v>116</v>
      </c>
      <c r="B34" s="93"/>
      <c r="C34" s="94"/>
      <c r="D34" s="778"/>
      <c r="E34" s="779"/>
      <c r="F34" s="779"/>
      <c r="G34" s="780"/>
      <c r="H34" s="778"/>
      <c r="I34" s="779"/>
      <c r="J34" s="780"/>
    </row>
    <row r="35" spans="1:10">
      <c r="A35" s="777"/>
      <c r="B35" s="95"/>
      <c r="C35" s="96"/>
      <c r="D35" s="778"/>
      <c r="E35" s="779"/>
      <c r="F35" s="779"/>
      <c r="G35" s="780"/>
      <c r="H35" s="778"/>
      <c r="I35" s="779"/>
      <c r="J35" s="780"/>
    </row>
    <row r="36" spans="1:10">
      <c r="A36" s="777"/>
      <c r="B36" s="95"/>
      <c r="C36" s="97"/>
      <c r="D36" s="778"/>
      <c r="E36" s="779"/>
      <c r="F36" s="779"/>
      <c r="G36" s="780"/>
      <c r="H36" s="778"/>
      <c r="I36" s="779"/>
      <c r="J36" s="780"/>
    </row>
    <row r="37" spans="1:10">
      <c r="B37" s="98" t="s">
        <v>117</v>
      </c>
      <c r="C37" s="99">
        <f>SUM(C26:C36)</f>
        <v>5</v>
      </c>
      <c r="D37" s="781"/>
      <c r="E37" s="782"/>
      <c r="F37" s="782"/>
      <c r="G37" s="783"/>
      <c r="H37" s="781"/>
      <c r="I37" s="782"/>
      <c r="J37" s="783"/>
    </row>
  </sheetData>
  <sheetProtection formatCells="0" formatRows="0"/>
  <mergeCells count="51">
    <mergeCell ref="D37:G37"/>
    <mergeCell ref="H37:J37"/>
    <mergeCell ref="D32:G32"/>
    <mergeCell ref="H32:J32"/>
    <mergeCell ref="D33:G33"/>
    <mergeCell ref="H33:J33"/>
    <mergeCell ref="A34:A36"/>
    <mergeCell ref="D34:G34"/>
    <mergeCell ref="H34:J34"/>
    <mergeCell ref="D35:G35"/>
    <mergeCell ref="H35:J35"/>
    <mergeCell ref="D36:G36"/>
    <mergeCell ref="H36:J36"/>
    <mergeCell ref="A30:A31"/>
    <mergeCell ref="D30:G30"/>
    <mergeCell ref="H30:J30"/>
    <mergeCell ref="D31:G31"/>
    <mergeCell ref="H31:J31"/>
    <mergeCell ref="A28:A29"/>
    <mergeCell ref="D28:G28"/>
    <mergeCell ref="H28:J28"/>
    <mergeCell ref="D29:G29"/>
    <mergeCell ref="H29:J29"/>
    <mergeCell ref="D25:G25"/>
    <mergeCell ref="H25:J25"/>
    <mergeCell ref="D26:G26"/>
    <mergeCell ref="H26:J26"/>
    <mergeCell ref="D27:G27"/>
    <mergeCell ref="H27:J27"/>
    <mergeCell ref="A10:A11"/>
    <mergeCell ref="A12:A13"/>
    <mergeCell ref="A16:A17"/>
    <mergeCell ref="A21:B21"/>
    <mergeCell ref="A24:B24"/>
    <mergeCell ref="K7:M7"/>
    <mergeCell ref="C8:C9"/>
    <mergeCell ref="D8:D9"/>
    <mergeCell ref="F8:G8"/>
    <mergeCell ref="H8:H9"/>
    <mergeCell ref="I8:I9"/>
    <mergeCell ref="J8:J9"/>
    <mergeCell ref="K8:K9"/>
    <mergeCell ref="L8:M8"/>
    <mergeCell ref="C2:J2"/>
    <mergeCell ref="C6:G6"/>
    <mergeCell ref="H6:J6"/>
    <mergeCell ref="A7:A9"/>
    <mergeCell ref="B7:B9"/>
    <mergeCell ref="C7:D7"/>
    <mergeCell ref="E7:E9"/>
    <mergeCell ref="F7:J7"/>
  </mergeCells>
  <hyperlinks>
    <hyperlink ref="B26" r:id="rId1" xr:uid="{00000000-0004-0000-0100-000000000000}"/>
    <hyperlink ref="B29" r:id="rId2" xr:uid="{00000000-0004-0000-0100-000002000000}"/>
    <hyperlink ref="B33" r:id="rId3" xr:uid="{00000000-0004-0000-0100-000003000000}"/>
    <hyperlink ref="H10" r:id="rId4" xr:uid="{3E39B9B1-07D4-44B1-943E-6FF7B02D61CD}"/>
    <hyperlink ref="H11" r:id="rId5" xr:uid="{4AA1DF0B-4F3E-4499-B45F-1EE4E56527CF}"/>
    <hyperlink ref="H14" r:id="rId6" xr:uid="{1977373F-A5D3-4AE1-890B-50246E764DD1}"/>
    <hyperlink ref="H15" r:id="rId7" xr:uid="{ED2AB69E-7DE3-4310-83B7-6F86BEA370ED}"/>
    <hyperlink ref="H16" r:id="rId8" xr:uid="{ABC7E51B-1C9A-4EDA-853C-8B19F437F5FC}"/>
    <hyperlink ref="H17" r:id="rId9" xr:uid="{F45812E5-3361-4BF9-93E1-21DC172B37DF}"/>
    <hyperlink ref="H18" r:id="rId10" xr:uid="{9668B884-D78A-4D83-8FA5-3B1B66050DFF}"/>
    <hyperlink ref="H19" r:id="rId11" xr:uid="{E033EFDC-E8E4-4989-A949-D49437B72C95}"/>
  </hyperlinks>
  <pageMargins left="0.31496062992125984" right="0.23622047244094491" top="0.35433070866141736" bottom="0.23622047244094491" header="0.31496062992125984" footer="0.15748031496062992"/>
  <pageSetup paperSize="9" scale="50" fitToHeight="5" orientation="landscape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2:Q52"/>
  <sheetViews>
    <sheetView topLeftCell="A25" zoomScale="60" workbookViewId="0">
      <selection activeCell="D48" sqref="D48:K48"/>
    </sheetView>
  </sheetViews>
  <sheetFormatPr defaultColWidth="8.6640625" defaultRowHeight="13.2"/>
  <cols>
    <col min="1" max="1" width="47.33203125" style="258" customWidth="1"/>
    <col min="2" max="2" width="48.33203125" style="258" customWidth="1"/>
    <col min="3" max="3" width="9.109375" style="258" customWidth="1"/>
    <col min="4" max="4" width="9" style="258" customWidth="1"/>
    <col min="5" max="7" width="8.6640625" style="258"/>
    <col min="8" max="8" width="36" style="258" customWidth="1"/>
    <col min="9" max="9" width="18.44140625" style="258" customWidth="1"/>
    <col min="10" max="10" width="11.33203125" style="258" customWidth="1"/>
    <col min="11" max="12" width="8.6640625" style="258"/>
    <col min="13" max="13" width="22.44140625" style="258" customWidth="1"/>
    <col min="14" max="14" width="20.44140625" style="258" customWidth="1"/>
    <col min="15" max="15" width="34.109375" style="258" customWidth="1"/>
    <col min="16" max="16" width="16.6640625" style="258" customWidth="1"/>
    <col min="17" max="17" width="18.33203125" style="258" customWidth="1"/>
    <col min="18" max="16384" width="8.6640625" style="258"/>
  </cols>
  <sheetData>
    <row r="2" spans="1:17">
      <c r="A2" s="259"/>
      <c r="C2" s="882" t="s">
        <v>496</v>
      </c>
      <c r="D2" s="882"/>
      <c r="E2" s="882"/>
      <c r="F2" s="882"/>
      <c r="G2" s="882"/>
      <c r="H2" s="882"/>
      <c r="I2" s="882"/>
      <c r="J2" s="882"/>
      <c r="K2" s="882"/>
      <c r="L2" s="882"/>
      <c r="M2" s="882"/>
      <c r="N2" s="882"/>
    </row>
    <row r="3" spans="1:17">
      <c r="A3" s="259"/>
      <c r="G3" s="260" t="s">
        <v>2</v>
      </c>
      <c r="H3" s="261">
        <v>6</v>
      </c>
      <c r="I3" s="262"/>
      <c r="J3" s="262"/>
      <c r="K3" s="262"/>
      <c r="L3" s="262"/>
      <c r="M3" s="262"/>
    </row>
    <row r="4" spans="1:17">
      <c r="G4" s="260" t="s">
        <v>3</v>
      </c>
      <c r="H4" s="261">
        <v>34</v>
      </c>
      <c r="I4" s="262"/>
      <c r="J4" s="262"/>
      <c r="K4" s="262"/>
      <c r="L4" s="262"/>
      <c r="M4" s="262"/>
    </row>
    <row r="5" spans="1:17">
      <c r="G5" s="260" t="s">
        <v>4</v>
      </c>
      <c r="H5" s="261" t="s">
        <v>5</v>
      </c>
      <c r="I5" s="262"/>
      <c r="J5" s="262"/>
      <c r="K5" s="262"/>
      <c r="L5" s="262"/>
      <c r="M5" s="262"/>
    </row>
    <row r="7" spans="1:17">
      <c r="A7" s="883" t="s">
        <v>58</v>
      </c>
      <c r="B7" s="863" t="s">
        <v>59</v>
      </c>
      <c r="C7" s="886" t="s">
        <v>215</v>
      </c>
      <c r="D7" s="886"/>
      <c r="E7" s="866" t="s">
        <v>8</v>
      </c>
      <c r="F7" s="887" t="s">
        <v>9</v>
      </c>
      <c r="G7" s="888"/>
      <c r="H7" s="888"/>
      <c r="I7" s="888"/>
      <c r="J7" s="888"/>
      <c r="K7" s="888"/>
      <c r="L7" s="888"/>
      <c r="M7" s="888"/>
      <c r="N7" s="888"/>
      <c r="O7" s="889" t="s">
        <v>10</v>
      </c>
      <c r="P7" s="889"/>
      <c r="Q7" s="889"/>
    </row>
    <row r="8" spans="1:17">
      <c r="A8" s="884"/>
      <c r="B8" s="864"/>
      <c r="C8" s="890" t="s">
        <v>11</v>
      </c>
      <c r="D8" s="890" t="s">
        <v>12</v>
      </c>
      <c r="E8" s="867"/>
      <c r="F8" s="892" t="s">
        <v>216</v>
      </c>
      <c r="G8" s="893"/>
      <c r="H8" s="894" t="s">
        <v>61</v>
      </c>
      <c r="I8" s="896" t="s">
        <v>217</v>
      </c>
      <c r="J8" s="896" t="s">
        <v>125</v>
      </c>
      <c r="K8" s="899" t="s">
        <v>218</v>
      </c>
      <c r="L8" s="900"/>
      <c r="M8" s="901" t="s">
        <v>219</v>
      </c>
      <c r="N8" s="903" t="s">
        <v>128</v>
      </c>
      <c r="O8" s="904" t="s">
        <v>17</v>
      </c>
      <c r="P8" s="905" t="s">
        <v>220</v>
      </c>
      <c r="Q8" s="905"/>
    </row>
    <row r="9" spans="1:17" ht="53.4" thickBot="1">
      <c r="A9" s="885"/>
      <c r="B9" s="865"/>
      <c r="C9" s="891"/>
      <c r="D9" s="891"/>
      <c r="E9" s="867"/>
      <c r="F9" s="264" t="s">
        <v>19</v>
      </c>
      <c r="G9" s="265" t="s">
        <v>20</v>
      </c>
      <c r="H9" s="895"/>
      <c r="I9" s="897"/>
      <c r="J9" s="898"/>
      <c r="K9" s="266" t="s">
        <v>130</v>
      </c>
      <c r="L9" s="267" t="s">
        <v>131</v>
      </c>
      <c r="M9" s="902"/>
      <c r="N9" s="903"/>
      <c r="O9" s="927"/>
      <c r="P9" s="263" t="s">
        <v>21</v>
      </c>
      <c r="Q9" s="263" t="s">
        <v>22</v>
      </c>
    </row>
    <row r="10" spans="1:17" ht="66.599999999999994" thickBot="1">
      <c r="A10" s="906" t="s">
        <v>221</v>
      </c>
      <c r="B10" s="268" t="s">
        <v>65</v>
      </c>
      <c r="C10" s="269">
        <v>5</v>
      </c>
      <c r="D10" s="269">
        <v>1</v>
      </c>
      <c r="E10" s="270">
        <f t="shared" ref="E10:E29" si="0">C10+D10</f>
        <v>6</v>
      </c>
      <c r="F10" s="693" t="s">
        <v>587</v>
      </c>
      <c r="G10" s="694" t="s">
        <v>591</v>
      </c>
      <c r="H10" s="661" t="s">
        <v>534</v>
      </c>
      <c r="I10" s="272" t="s">
        <v>26</v>
      </c>
      <c r="J10" s="273" t="s">
        <v>27</v>
      </c>
      <c r="K10" s="272" t="s">
        <v>132</v>
      </c>
      <c r="L10" s="274" t="s">
        <v>132</v>
      </c>
      <c r="M10" s="271"/>
      <c r="N10" s="275"/>
      <c r="O10" s="276" t="s">
        <v>223</v>
      </c>
      <c r="P10" s="277" t="s">
        <v>224</v>
      </c>
      <c r="Q10" s="647" t="s">
        <v>571</v>
      </c>
    </row>
    <row r="11" spans="1:17" ht="51.75" customHeight="1" thickBot="1">
      <c r="A11" s="907"/>
      <c r="B11" s="279" t="s">
        <v>225</v>
      </c>
      <c r="C11" s="269">
        <v>3</v>
      </c>
      <c r="D11" s="269"/>
      <c r="E11" s="270">
        <f t="shared" si="0"/>
        <v>3</v>
      </c>
      <c r="F11" s="695" t="s">
        <v>31</v>
      </c>
      <c r="G11" s="696" t="s">
        <v>32</v>
      </c>
      <c r="H11" s="667" t="s">
        <v>549</v>
      </c>
      <c r="I11" s="281" t="s">
        <v>26</v>
      </c>
      <c r="J11" s="281" t="s">
        <v>27</v>
      </c>
      <c r="K11" s="281" t="s">
        <v>132</v>
      </c>
      <c r="L11" s="281" t="s">
        <v>132</v>
      </c>
      <c r="M11" s="282"/>
      <c r="N11" s="282"/>
      <c r="O11" s="276" t="s">
        <v>227</v>
      </c>
      <c r="P11" s="277" t="s">
        <v>224</v>
      </c>
      <c r="Q11" s="647" t="s">
        <v>571</v>
      </c>
    </row>
    <row r="12" spans="1:17" ht="13.8" thickBot="1">
      <c r="A12" s="908" t="s">
        <v>228</v>
      </c>
      <c r="B12" s="279" t="s">
        <v>229</v>
      </c>
      <c r="C12" s="269"/>
      <c r="D12" s="269"/>
      <c r="E12" s="270">
        <f t="shared" si="0"/>
        <v>0</v>
      </c>
      <c r="F12" s="695"/>
      <c r="G12" s="696"/>
      <c r="H12" s="696"/>
      <c r="I12" s="282"/>
      <c r="J12" s="281"/>
      <c r="K12" s="281"/>
      <c r="L12" s="281"/>
      <c r="M12" s="282"/>
      <c r="N12" s="282"/>
      <c r="O12" s="284"/>
      <c r="P12" s="285"/>
      <c r="Q12" s="283"/>
    </row>
    <row r="13" spans="1:17" ht="13.8" thickBot="1">
      <c r="A13" s="907"/>
      <c r="B13" s="279" t="s">
        <v>230</v>
      </c>
      <c r="C13" s="269"/>
      <c r="D13" s="269"/>
      <c r="E13" s="270">
        <f t="shared" si="0"/>
        <v>0</v>
      </c>
      <c r="F13" s="695"/>
      <c r="G13" s="696"/>
      <c r="H13" s="696"/>
      <c r="I13" s="282"/>
      <c r="J13" s="281"/>
      <c r="K13" s="281"/>
      <c r="L13" s="281"/>
      <c r="M13" s="282"/>
      <c r="N13" s="282"/>
      <c r="O13" s="284"/>
      <c r="P13" s="285"/>
      <c r="Q13" s="283"/>
    </row>
    <row r="14" spans="1:17" ht="66.599999999999994" thickBot="1">
      <c r="A14" s="286" t="s">
        <v>231</v>
      </c>
      <c r="B14" s="123" t="s">
        <v>570</v>
      </c>
      <c r="C14" s="269">
        <v>3</v>
      </c>
      <c r="D14" s="269"/>
      <c r="E14" s="270">
        <f t="shared" si="0"/>
        <v>3</v>
      </c>
      <c r="F14" s="695" t="s">
        <v>31</v>
      </c>
      <c r="G14" s="696" t="s">
        <v>32</v>
      </c>
      <c r="H14" s="667" t="s">
        <v>558</v>
      </c>
      <c r="I14" s="281" t="s">
        <v>26</v>
      </c>
      <c r="J14" s="281" t="s">
        <v>27</v>
      </c>
      <c r="K14" s="281" t="s">
        <v>132</v>
      </c>
      <c r="L14" s="281" t="s">
        <v>132</v>
      </c>
      <c r="M14" s="282"/>
      <c r="N14" s="282"/>
      <c r="O14" s="276" t="s">
        <v>233</v>
      </c>
      <c r="P14" s="277" t="s">
        <v>234</v>
      </c>
      <c r="Q14" s="647" t="s">
        <v>571</v>
      </c>
    </row>
    <row r="15" spans="1:17" ht="66.599999999999994" thickBot="1">
      <c r="A15" s="909" t="s">
        <v>75</v>
      </c>
      <c r="B15" s="279" t="s">
        <v>76</v>
      </c>
      <c r="C15" s="269">
        <v>5</v>
      </c>
      <c r="D15" s="269">
        <v>1</v>
      </c>
      <c r="E15" s="270">
        <f t="shared" si="0"/>
        <v>6</v>
      </c>
      <c r="F15" s="695" t="s">
        <v>587</v>
      </c>
      <c r="G15" s="694" t="s">
        <v>591</v>
      </c>
      <c r="H15" s="667" t="s">
        <v>550</v>
      </c>
      <c r="I15" s="281" t="s">
        <v>26</v>
      </c>
      <c r="J15" s="281" t="s">
        <v>27</v>
      </c>
      <c r="K15" s="281" t="s">
        <v>132</v>
      </c>
      <c r="L15" s="281" t="s">
        <v>132</v>
      </c>
      <c r="M15" s="282"/>
      <c r="N15" s="282"/>
      <c r="O15" s="276" t="s">
        <v>236</v>
      </c>
      <c r="P15" s="277" t="s">
        <v>224</v>
      </c>
      <c r="Q15" s="647" t="s">
        <v>571</v>
      </c>
    </row>
    <row r="16" spans="1:17" ht="40.200000000000003" thickBot="1">
      <c r="A16" s="909"/>
      <c r="B16" s="288" t="s">
        <v>37</v>
      </c>
      <c r="C16" s="269"/>
      <c r="D16" s="269">
        <v>1</v>
      </c>
      <c r="E16" s="270">
        <f t="shared" si="0"/>
        <v>1</v>
      </c>
      <c r="F16" s="695" t="s">
        <v>84</v>
      </c>
      <c r="G16" s="696" t="s">
        <v>143</v>
      </c>
      <c r="H16" s="687" t="s">
        <v>594</v>
      </c>
      <c r="I16" s="281" t="s">
        <v>26</v>
      </c>
      <c r="J16" s="281" t="s">
        <v>27</v>
      </c>
      <c r="K16" s="281" t="s">
        <v>132</v>
      </c>
      <c r="L16" s="281" t="s">
        <v>132</v>
      </c>
      <c r="M16" s="282"/>
      <c r="N16" s="282"/>
      <c r="O16" s="289" t="s">
        <v>237</v>
      </c>
      <c r="P16" s="277" t="s">
        <v>224</v>
      </c>
      <c r="Q16" s="647" t="s">
        <v>571</v>
      </c>
    </row>
    <row r="17" spans="1:17" ht="79.8" thickBot="1">
      <c r="A17" s="909" t="s">
        <v>238</v>
      </c>
      <c r="B17" s="279" t="s">
        <v>239</v>
      </c>
      <c r="C17" s="269">
        <v>3</v>
      </c>
      <c r="D17" s="269"/>
      <c r="E17" s="270">
        <f t="shared" si="0"/>
        <v>3</v>
      </c>
      <c r="F17" s="695" t="s">
        <v>31</v>
      </c>
      <c r="G17" s="696" t="s">
        <v>32</v>
      </c>
      <c r="H17" s="667" t="s">
        <v>552</v>
      </c>
      <c r="I17" s="281" t="s">
        <v>26</v>
      </c>
      <c r="J17" s="281" t="s">
        <v>27</v>
      </c>
      <c r="K17" s="281" t="s">
        <v>132</v>
      </c>
      <c r="L17" s="281" t="s">
        <v>132</v>
      </c>
      <c r="M17" s="282"/>
      <c r="N17" s="282"/>
      <c r="O17" s="290" t="s">
        <v>241</v>
      </c>
      <c r="P17" s="277" t="s">
        <v>224</v>
      </c>
      <c r="Q17" s="647" t="s">
        <v>571</v>
      </c>
    </row>
    <row r="18" spans="1:17" ht="43.8" thickBot="1">
      <c r="A18" s="909"/>
      <c r="B18" s="279" t="s">
        <v>242</v>
      </c>
      <c r="C18" s="269">
        <v>1</v>
      </c>
      <c r="D18" s="269"/>
      <c r="E18" s="270">
        <f t="shared" si="0"/>
        <v>1</v>
      </c>
      <c r="F18" s="695" t="s">
        <v>84</v>
      </c>
      <c r="G18" s="696" t="s">
        <v>143</v>
      </c>
      <c r="H18" s="667" t="s">
        <v>555</v>
      </c>
      <c r="I18" s="281" t="s">
        <v>26</v>
      </c>
      <c r="J18" s="281" t="s">
        <v>27</v>
      </c>
      <c r="K18" s="281" t="s">
        <v>132</v>
      </c>
      <c r="L18" s="281" t="s">
        <v>132</v>
      </c>
      <c r="M18" s="282"/>
      <c r="N18" s="282"/>
      <c r="O18" s="289" t="s">
        <v>244</v>
      </c>
      <c r="P18" s="277" t="s">
        <v>224</v>
      </c>
      <c r="Q18" s="647" t="s">
        <v>571</v>
      </c>
    </row>
    <row r="19" spans="1:17" ht="13.8" thickBot="1">
      <c r="A19" s="909" t="s">
        <v>245</v>
      </c>
      <c r="B19" s="279" t="s">
        <v>246</v>
      </c>
      <c r="C19" s="269"/>
      <c r="D19" s="269"/>
      <c r="E19" s="270">
        <f t="shared" si="0"/>
        <v>0</v>
      </c>
      <c r="F19" s="695"/>
      <c r="G19" s="696"/>
      <c r="H19" s="696"/>
      <c r="I19" s="282"/>
      <c r="J19" s="281"/>
      <c r="K19" s="281"/>
      <c r="L19" s="281"/>
      <c r="M19" s="282"/>
      <c r="N19" s="282"/>
      <c r="O19" s="284"/>
      <c r="P19" s="277"/>
      <c r="Q19" s="647" t="s">
        <v>571</v>
      </c>
    </row>
    <row r="20" spans="1:17" ht="93" thickBot="1">
      <c r="A20" s="909"/>
      <c r="B20" s="279" t="s">
        <v>247</v>
      </c>
      <c r="C20" s="269"/>
      <c r="D20" s="269">
        <v>1</v>
      </c>
      <c r="E20" s="270">
        <f t="shared" si="0"/>
        <v>1</v>
      </c>
      <c r="F20" s="695" t="s">
        <v>84</v>
      </c>
      <c r="G20" s="696" t="s">
        <v>143</v>
      </c>
      <c r="H20" s="688" t="s">
        <v>595</v>
      </c>
      <c r="I20" s="281" t="s">
        <v>26</v>
      </c>
      <c r="J20" s="281" t="s">
        <v>248</v>
      </c>
      <c r="K20" s="281" t="s">
        <v>132</v>
      </c>
      <c r="L20" s="281" t="s">
        <v>132</v>
      </c>
      <c r="M20" s="282"/>
      <c r="N20" s="282"/>
      <c r="O20" s="291" t="s">
        <v>249</v>
      </c>
      <c r="P20" s="277" t="s">
        <v>224</v>
      </c>
      <c r="Q20" s="647" t="s">
        <v>571</v>
      </c>
    </row>
    <row r="21" spans="1:17" ht="13.8" thickBot="1">
      <c r="A21" s="909"/>
      <c r="B21" s="279" t="s">
        <v>250</v>
      </c>
      <c r="C21" s="269"/>
      <c r="D21" s="269"/>
      <c r="E21" s="270">
        <f t="shared" si="0"/>
        <v>0</v>
      </c>
      <c r="F21" s="695"/>
      <c r="G21" s="696"/>
      <c r="H21" s="696"/>
      <c r="I21" s="282"/>
      <c r="J21" s="281"/>
      <c r="K21" s="281"/>
      <c r="L21" s="281"/>
      <c r="M21" s="282"/>
      <c r="N21" s="282"/>
      <c r="P21" s="277" t="s">
        <v>224</v>
      </c>
      <c r="Q21" s="647" t="s">
        <v>571</v>
      </c>
    </row>
    <row r="22" spans="1:17" ht="66.599999999999994" thickBot="1">
      <c r="A22" s="909"/>
      <c r="B22" s="279" t="s">
        <v>251</v>
      </c>
      <c r="C22" s="269">
        <v>1</v>
      </c>
      <c r="D22" s="269">
        <v>1</v>
      </c>
      <c r="E22" s="270">
        <f t="shared" si="0"/>
        <v>2</v>
      </c>
      <c r="F22" s="697" t="s">
        <v>592</v>
      </c>
      <c r="G22" s="698" t="s">
        <v>593</v>
      </c>
      <c r="H22" s="667" t="s">
        <v>551</v>
      </c>
      <c r="I22" s="281" t="s">
        <v>26</v>
      </c>
      <c r="J22" s="281" t="s">
        <v>27</v>
      </c>
      <c r="K22" s="281" t="s">
        <v>132</v>
      </c>
      <c r="L22" s="281" t="s">
        <v>132</v>
      </c>
      <c r="M22" s="282"/>
      <c r="N22" s="282"/>
      <c r="O22" s="276" t="s">
        <v>253</v>
      </c>
      <c r="P22" s="277" t="s">
        <v>224</v>
      </c>
      <c r="Q22" s="647" t="s">
        <v>571</v>
      </c>
    </row>
    <row r="23" spans="1:17" ht="39" customHeight="1" thickBot="1">
      <c r="A23" s="909" t="s">
        <v>83</v>
      </c>
      <c r="B23" s="279" t="s">
        <v>45</v>
      </c>
      <c r="C23" s="269">
        <v>1</v>
      </c>
      <c r="D23" s="269"/>
      <c r="E23" s="270">
        <f t="shared" si="0"/>
        <v>1</v>
      </c>
      <c r="F23" s="699" t="s">
        <v>84</v>
      </c>
      <c r="G23" s="700" t="s">
        <v>143</v>
      </c>
      <c r="H23" s="669" t="s">
        <v>556</v>
      </c>
      <c r="I23" s="292" t="s">
        <v>26</v>
      </c>
      <c r="J23" s="292" t="s">
        <v>254</v>
      </c>
      <c r="K23" s="292" t="s">
        <v>132</v>
      </c>
      <c r="L23" s="292" t="s">
        <v>132</v>
      </c>
      <c r="M23" s="293"/>
      <c r="N23" s="293"/>
      <c r="O23" s="276" t="s">
        <v>255</v>
      </c>
      <c r="P23" s="285" t="s">
        <v>224</v>
      </c>
      <c r="Q23" s="647" t="s">
        <v>571</v>
      </c>
    </row>
    <row r="24" spans="1:17" ht="53.4" thickBot="1">
      <c r="A24" s="909"/>
      <c r="B24" s="279" t="s">
        <v>87</v>
      </c>
      <c r="C24" s="269">
        <v>1</v>
      </c>
      <c r="D24" s="269"/>
      <c r="E24" s="270">
        <f t="shared" si="0"/>
        <v>1</v>
      </c>
      <c r="F24" s="699" t="s">
        <v>84</v>
      </c>
      <c r="G24" s="700" t="s">
        <v>143</v>
      </c>
      <c r="H24" s="669" t="s">
        <v>557</v>
      </c>
      <c r="I24" s="292" t="s">
        <v>26</v>
      </c>
      <c r="J24" s="292" t="s">
        <v>256</v>
      </c>
      <c r="K24" s="292" t="s">
        <v>132</v>
      </c>
      <c r="L24" s="292" t="s">
        <v>132</v>
      </c>
      <c r="M24" s="293"/>
      <c r="N24" s="293"/>
      <c r="O24" s="284" t="s">
        <v>257</v>
      </c>
      <c r="P24" s="294" t="s">
        <v>224</v>
      </c>
      <c r="Q24" s="647" t="s">
        <v>571</v>
      </c>
    </row>
    <row r="25" spans="1:17" ht="145.80000000000001" thickBot="1">
      <c r="A25" s="287" t="s">
        <v>89</v>
      </c>
      <c r="B25" s="279" t="s">
        <v>90</v>
      </c>
      <c r="C25" s="269">
        <v>2</v>
      </c>
      <c r="D25" s="269"/>
      <c r="E25" s="270">
        <f t="shared" si="0"/>
        <v>2</v>
      </c>
      <c r="F25" s="695" t="s">
        <v>80</v>
      </c>
      <c r="G25" s="696" t="s">
        <v>138</v>
      </c>
      <c r="H25" s="667" t="s">
        <v>258</v>
      </c>
      <c r="I25" s="281" t="s">
        <v>26</v>
      </c>
      <c r="J25" s="281" t="s">
        <v>27</v>
      </c>
      <c r="K25" s="281" t="s">
        <v>132</v>
      </c>
      <c r="L25" s="281" t="s">
        <v>560</v>
      </c>
      <c r="M25" s="282"/>
      <c r="N25" s="282"/>
      <c r="O25" s="284" t="s">
        <v>259</v>
      </c>
      <c r="P25" s="294" t="s">
        <v>224</v>
      </c>
      <c r="Q25" s="647" t="s">
        <v>571</v>
      </c>
    </row>
    <row r="26" spans="1:17" ht="53.4" thickBot="1">
      <c r="A26" s="279" t="s">
        <v>260</v>
      </c>
      <c r="B26" s="279" t="s">
        <v>260</v>
      </c>
      <c r="C26" s="269">
        <v>2</v>
      </c>
      <c r="D26" s="269"/>
      <c r="E26" s="270">
        <f t="shared" si="0"/>
        <v>2</v>
      </c>
      <c r="F26" s="695" t="s">
        <v>80</v>
      </c>
      <c r="G26" s="696" t="s">
        <v>138</v>
      </c>
      <c r="H26" s="667" t="s">
        <v>554</v>
      </c>
      <c r="I26" s="281" t="s">
        <v>26</v>
      </c>
      <c r="J26" s="281" t="s">
        <v>27</v>
      </c>
      <c r="K26" s="281" t="s">
        <v>132</v>
      </c>
      <c r="L26" s="281" t="s">
        <v>132</v>
      </c>
      <c r="M26" s="282"/>
      <c r="N26" s="282"/>
      <c r="O26" s="284" t="s">
        <v>261</v>
      </c>
      <c r="P26" s="294" t="s">
        <v>224</v>
      </c>
      <c r="Q26" s="647" t="s">
        <v>571</v>
      </c>
    </row>
    <row r="27" spans="1:17" ht="13.8" thickBot="1">
      <c r="A27" s="295"/>
      <c r="B27" s="288"/>
      <c r="C27" s="269"/>
      <c r="D27" s="269"/>
      <c r="E27" s="270">
        <f t="shared" si="0"/>
        <v>0</v>
      </c>
      <c r="F27" s="280"/>
      <c r="G27" s="281"/>
      <c r="H27" s="282"/>
      <c r="I27" s="282"/>
      <c r="J27" s="281"/>
      <c r="K27" s="281"/>
      <c r="L27" s="281"/>
      <c r="M27" s="282"/>
      <c r="N27" s="282"/>
      <c r="P27" s="294"/>
      <c r="Q27" s="283"/>
    </row>
    <row r="28" spans="1:17">
      <c r="A28" s="295"/>
      <c r="B28" s="288"/>
      <c r="C28" s="269"/>
      <c r="D28" s="269"/>
      <c r="E28" s="270">
        <f t="shared" si="0"/>
        <v>0</v>
      </c>
      <c r="F28" s="280"/>
      <c r="G28" s="281"/>
      <c r="H28" s="282"/>
      <c r="I28" s="282"/>
      <c r="J28" s="281"/>
      <c r="K28" s="281"/>
      <c r="L28" s="281"/>
      <c r="M28" s="282"/>
      <c r="N28" s="282"/>
      <c r="O28" s="296"/>
      <c r="P28" s="294"/>
      <c r="Q28" s="283"/>
    </row>
    <row r="29" spans="1:17">
      <c r="A29" s="295"/>
      <c r="B29" s="288"/>
      <c r="C29" s="269"/>
      <c r="D29" s="269"/>
      <c r="E29" s="270">
        <f t="shared" si="0"/>
        <v>0</v>
      </c>
      <c r="F29" s="280"/>
      <c r="G29" s="281"/>
      <c r="H29" s="282"/>
      <c r="I29" s="282"/>
      <c r="J29" s="281"/>
      <c r="K29" s="281"/>
      <c r="L29" s="281"/>
      <c r="M29" s="282"/>
      <c r="N29" s="282"/>
      <c r="O29" s="296"/>
      <c r="P29" s="285"/>
      <c r="Q29" s="283"/>
    </row>
    <row r="30" spans="1:17">
      <c r="A30" s="910" t="s">
        <v>50</v>
      </c>
      <c r="B30" s="911"/>
      <c r="C30" s="297"/>
      <c r="D30" s="297"/>
      <c r="E30" s="270"/>
      <c r="F30" s="280"/>
      <c r="G30" s="281"/>
      <c r="H30" s="282"/>
      <c r="I30" s="282"/>
      <c r="J30" s="281"/>
      <c r="K30" s="298"/>
      <c r="L30" s="298"/>
      <c r="M30" s="299"/>
      <c r="N30" s="299"/>
      <c r="O30" s="296"/>
      <c r="P30" s="294"/>
      <c r="Q30" s="283"/>
    </row>
    <row r="31" spans="1:17">
      <c r="A31" s="912"/>
      <c r="B31" s="913"/>
      <c r="C31" s="297"/>
      <c r="D31" s="269"/>
      <c r="E31" s="270">
        <f t="shared" ref="E31:E38" si="1">D31</f>
        <v>0</v>
      </c>
      <c r="F31" s="280"/>
      <c r="G31" s="281"/>
      <c r="H31" s="282"/>
      <c r="I31" s="282"/>
      <c r="J31" s="281"/>
      <c r="K31" s="298"/>
      <c r="L31" s="298"/>
      <c r="M31" s="299"/>
      <c r="N31" s="299"/>
      <c r="O31" s="296"/>
      <c r="P31" s="294"/>
      <c r="Q31" s="283"/>
    </row>
    <row r="32" spans="1:17">
      <c r="A32" s="912"/>
      <c r="B32" s="913"/>
      <c r="C32" s="297"/>
      <c r="D32" s="269"/>
      <c r="E32" s="270">
        <f t="shared" si="1"/>
        <v>0</v>
      </c>
      <c r="F32" s="280"/>
      <c r="G32" s="281"/>
      <c r="H32" s="282"/>
      <c r="I32" s="282"/>
      <c r="J32" s="281"/>
      <c r="K32" s="298"/>
      <c r="L32" s="298"/>
      <c r="M32" s="299"/>
      <c r="N32" s="299"/>
      <c r="O32" s="296"/>
      <c r="P32" s="294"/>
      <c r="Q32" s="283"/>
    </row>
    <row r="33" spans="1:17">
      <c r="A33" s="912"/>
      <c r="B33" s="913"/>
      <c r="C33" s="297"/>
      <c r="D33" s="269"/>
      <c r="E33" s="270">
        <f t="shared" si="1"/>
        <v>0</v>
      </c>
      <c r="F33" s="280"/>
      <c r="G33" s="281"/>
      <c r="H33" s="282"/>
      <c r="I33" s="282"/>
      <c r="J33" s="281"/>
      <c r="K33" s="298"/>
      <c r="L33" s="298"/>
      <c r="M33" s="299"/>
      <c r="N33" s="299"/>
      <c r="O33" s="296"/>
      <c r="P33" s="294"/>
      <c r="Q33" s="283"/>
    </row>
    <row r="34" spans="1:17">
      <c r="A34" s="913"/>
      <c r="B34" s="914"/>
      <c r="C34" s="297"/>
      <c r="D34" s="269"/>
      <c r="E34" s="270">
        <f t="shared" si="1"/>
        <v>0</v>
      </c>
      <c r="F34" s="280"/>
      <c r="G34" s="281"/>
      <c r="H34" s="282"/>
      <c r="I34" s="282"/>
      <c r="J34" s="281"/>
      <c r="K34" s="298"/>
      <c r="L34" s="298"/>
      <c r="M34" s="299"/>
      <c r="N34" s="299"/>
      <c r="O34" s="296"/>
      <c r="P34" s="294"/>
      <c r="Q34" s="283"/>
    </row>
    <row r="35" spans="1:17">
      <c r="A35" s="913"/>
      <c r="B35" s="914"/>
      <c r="C35" s="297"/>
      <c r="D35" s="269"/>
      <c r="E35" s="270">
        <f t="shared" si="1"/>
        <v>0</v>
      </c>
      <c r="F35" s="280"/>
      <c r="G35" s="281"/>
      <c r="H35" s="282"/>
      <c r="I35" s="282"/>
      <c r="J35" s="281"/>
      <c r="K35" s="298"/>
      <c r="L35" s="298"/>
      <c r="M35" s="299"/>
      <c r="N35" s="299"/>
      <c r="O35" s="296"/>
      <c r="P35" s="294"/>
      <c r="Q35" s="283"/>
    </row>
    <row r="36" spans="1:17">
      <c r="A36" s="912"/>
      <c r="B36" s="913"/>
      <c r="C36" s="297"/>
      <c r="D36" s="269"/>
      <c r="E36" s="270">
        <f t="shared" si="1"/>
        <v>0</v>
      </c>
      <c r="F36" s="280"/>
      <c r="G36" s="281"/>
      <c r="H36" s="282"/>
      <c r="I36" s="282"/>
      <c r="J36" s="281"/>
      <c r="K36" s="298"/>
      <c r="L36" s="298"/>
      <c r="M36" s="299"/>
      <c r="N36" s="299"/>
      <c r="O36" s="296"/>
      <c r="P36" s="294"/>
      <c r="Q36" s="283"/>
    </row>
    <row r="37" spans="1:17">
      <c r="A37" s="912"/>
      <c r="B37" s="913"/>
      <c r="C37" s="297"/>
      <c r="D37" s="269"/>
      <c r="E37" s="270">
        <f t="shared" si="1"/>
        <v>0</v>
      </c>
      <c r="F37" s="280"/>
      <c r="G37" s="281"/>
      <c r="H37" s="282"/>
      <c r="I37" s="282"/>
      <c r="J37" s="281"/>
      <c r="K37" s="298"/>
      <c r="L37" s="298"/>
      <c r="M37" s="299"/>
      <c r="N37" s="299"/>
      <c r="O37" s="296"/>
      <c r="P37" s="294"/>
      <c r="Q37" s="283"/>
    </row>
    <row r="38" spans="1:17">
      <c r="A38" s="915"/>
      <c r="B38" s="916"/>
      <c r="C38" s="297"/>
      <c r="D38" s="269"/>
      <c r="E38" s="270">
        <f t="shared" si="1"/>
        <v>0</v>
      </c>
      <c r="F38" s="280"/>
      <c r="G38" s="281"/>
      <c r="H38" s="282"/>
      <c r="I38" s="282"/>
      <c r="J38" s="281"/>
      <c r="K38" s="298"/>
      <c r="L38" s="298"/>
      <c r="M38" s="299"/>
      <c r="N38" s="299"/>
      <c r="O38" s="296"/>
      <c r="P38" s="294"/>
      <c r="Q38" s="283"/>
    </row>
    <row r="39" spans="1:17" ht="52.8">
      <c r="A39" s="917" t="s">
        <v>52</v>
      </c>
      <c r="B39" s="918"/>
      <c r="C39" s="300">
        <f>SUM(C10:C38)</f>
        <v>27</v>
      </c>
      <c r="D39" s="300">
        <f>SUM(D10:D38)</f>
        <v>5</v>
      </c>
      <c r="E39" s="300">
        <f>C39+D39</f>
        <v>32</v>
      </c>
      <c r="F39" s="301" t="s">
        <v>95</v>
      </c>
      <c r="G39" s="301" t="s">
        <v>96</v>
      </c>
      <c r="P39" s="302"/>
    </row>
    <row r="40" spans="1:17">
      <c r="A40" s="303" t="s">
        <v>97</v>
      </c>
      <c r="B40" s="303"/>
      <c r="C40" s="304">
        <v>27</v>
      </c>
      <c r="D40" s="304">
        <v>2</v>
      </c>
      <c r="E40" s="304">
        <v>29</v>
      </c>
      <c r="F40" s="305">
        <v>9</v>
      </c>
      <c r="G40" s="305">
        <v>38</v>
      </c>
      <c r="P40" s="302"/>
    </row>
    <row r="41" spans="1:17">
      <c r="A41" s="303" t="s">
        <v>148</v>
      </c>
      <c r="B41" s="303"/>
      <c r="C41" s="304">
        <v>27</v>
      </c>
      <c r="D41" s="304">
        <v>5</v>
      </c>
      <c r="E41" s="304">
        <v>32</v>
      </c>
      <c r="F41" s="305">
        <v>6</v>
      </c>
      <c r="G41" s="305">
        <v>38</v>
      </c>
      <c r="P41" s="302"/>
    </row>
    <row r="43" spans="1:17">
      <c r="C43" s="919"/>
      <c r="D43" s="919"/>
      <c r="E43" s="919"/>
      <c r="F43" s="919"/>
      <c r="G43" s="919"/>
      <c r="H43" s="919"/>
      <c r="I43" s="919"/>
      <c r="J43" s="919"/>
      <c r="K43" s="919"/>
      <c r="L43" s="919"/>
      <c r="M43" s="919"/>
    </row>
    <row r="44" spans="1:17">
      <c r="A44" s="920" t="s">
        <v>262</v>
      </c>
      <c r="B44" s="920"/>
      <c r="C44" s="283"/>
      <c r="D44" s="283"/>
      <c r="E44" s="283"/>
      <c r="F44" s="283"/>
      <c r="G44" s="283"/>
      <c r="H44" s="283"/>
      <c r="I44" s="283"/>
      <c r="J44" s="283"/>
      <c r="K44" s="283"/>
    </row>
    <row r="45" spans="1:17" ht="66">
      <c r="A45" s="306" t="s">
        <v>99</v>
      </c>
      <c r="B45" s="307" t="s">
        <v>100</v>
      </c>
      <c r="C45" s="308" t="s">
        <v>263</v>
      </c>
      <c r="D45" s="921" t="s">
        <v>102</v>
      </c>
      <c r="E45" s="922"/>
      <c r="F45" s="922"/>
      <c r="G45" s="922"/>
      <c r="H45" s="921" t="s">
        <v>103</v>
      </c>
      <c r="I45" s="923"/>
      <c r="J45" s="923"/>
      <c r="K45" s="923"/>
    </row>
    <row r="46" spans="1:17" s="262" customFormat="1" ht="66">
      <c r="A46" s="924" t="s">
        <v>264</v>
      </c>
      <c r="B46" s="310" t="s">
        <v>265</v>
      </c>
      <c r="C46" s="311">
        <v>1</v>
      </c>
      <c r="D46" s="925" t="s">
        <v>109</v>
      </c>
      <c r="E46" s="925"/>
      <c r="F46" s="925"/>
      <c r="G46" s="926"/>
      <c r="H46" s="925" t="s">
        <v>349</v>
      </c>
      <c r="I46" s="925"/>
      <c r="J46" s="925"/>
      <c r="K46" s="926"/>
    </row>
    <row r="47" spans="1:17" s="262" customFormat="1" ht="31.5" customHeight="1">
      <c r="A47" s="924"/>
      <c r="B47" s="312"/>
      <c r="C47" s="311"/>
      <c r="D47" s="928"/>
      <c r="E47" s="928"/>
      <c r="F47" s="928"/>
      <c r="G47" s="928"/>
      <c r="H47" s="928"/>
      <c r="I47" s="928"/>
      <c r="J47" s="928"/>
      <c r="K47" s="928"/>
    </row>
    <row r="48" spans="1:17" s="262" customFormat="1" ht="39.6">
      <c r="A48" s="924"/>
      <c r="B48" s="658" t="s">
        <v>606</v>
      </c>
      <c r="C48" s="311">
        <v>1</v>
      </c>
      <c r="D48" s="925" t="s">
        <v>115</v>
      </c>
      <c r="E48" s="925"/>
      <c r="F48" s="925"/>
      <c r="G48" s="926"/>
      <c r="H48" s="925" t="s">
        <v>350</v>
      </c>
      <c r="I48" s="925"/>
      <c r="J48" s="925"/>
      <c r="K48" s="926"/>
    </row>
    <row r="49" spans="1:11" s="262" customFormat="1" ht="26.4">
      <c r="A49" s="924" t="s">
        <v>267</v>
      </c>
      <c r="B49" s="641" t="s">
        <v>581</v>
      </c>
      <c r="C49" s="311">
        <v>1</v>
      </c>
      <c r="D49" s="925" t="s">
        <v>109</v>
      </c>
      <c r="E49" s="925"/>
      <c r="F49" s="925"/>
      <c r="G49" s="926"/>
      <c r="H49" s="925" t="s">
        <v>349</v>
      </c>
      <c r="I49" s="925"/>
      <c r="J49" s="925"/>
      <c r="K49" s="926"/>
    </row>
    <row r="50" spans="1:11" s="262" customFormat="1" ht="39.6">
      <c r="A50" s="924"/>
      <c r="B50" s="640" t="s">
        <v>599</v>
      </c>
      <c r="C50" s="311">
        <v>1</v>
      </c>
      <c r="D50" s="925" t="s">
        <v>109</v>
      </c>
      <c r="E50" s="925"/>
      <c r="F50" s="925"/>
      <c r="G50" s="926"/>
      <c r="H50" s="925" t="s">
        <v>349</v>
      </c>
      <c r="I50" s="925"/>
      <c r="J50" s="925"/>
      <c r="K50" s="926"/>
    </row>
    <row r="51" spans="1:11" s="262" customFormat="1" ht="38.25" customHeight="1">
      <c r="A51" s="239" t="s">
        <v>268</v>
      </c>
      <c r="B51" s="314"/>
      <c r="C51" s="311"/>
      <c r="D51" s="928"/>
      <c r="E51" s="928"/>
      <c r="F51" s="928"/>
      <c r="G51" s="928"/>
      <c r="H51" s="928"/>
      <c r="I51" s="928"/>
      <c r="J51" s="928"/>
      <c r="K51" s="928"/>
    </row>
    <row r="52" spans="1:11">
      <c r="C52" s="315">
        <f>SUM(C46:C51)</f>
        <v>4</v>
      </c>
    </row>
  </sheetData>
  <sheetProtection formatRows="0"/>
  <mergeCells count="52">
    <mergeCell ref="D51:G51"/>
    <mergeCell ref="H51:K51"/>
    <mergeCell ref="A49:A50"/>
    <mergeCell ref="D49:G49"/>
    <mergeCell ref="H49:K49"/>
    <mergeCell ref="D50:G50"/>
    <mergeCell ref="H50:K50"/>
    <mergeCell ref="A46:A48"/>
    <mergeCell ref="D46:G46"/>
    <mergeCell ref="H46:K46"/>
    <mergeCell ref="D47:G47"/>
    <mergeCell ref="H47:K47"/>
    <mergeCell ref="D48:G48"/>
    <mergeCell ref="H48:K48"/>
    <mergeCell ref="A39:B39"/>
    <mergeCell ref="C43:M43"/>
    <mergeCell ref="A44:B44"/>
    <mergeCell ref="D45:G45"/>
    <mergeCell ref="H45:K45"/>
    <mergeCell ref="A34:B34"/>
    <mergeCell ref="A35:B35"/>
    <mergeCell ref="A36:B36"/>
    <mergeCell ref="A37:B37"/>
    <mergeCell ref="A38:B38"/>
    <mergeCell ref="A23:A24"/>
    <mergeCell ref="A30:B30"/>
    <mergeCell ref="A31:B31"/>
    <mergeCell ref="A32:B32"/>
    <mergeCell ref="A33:B33"/>
    <mergeCell ref="A10:A11"/>
    <mergeCell ref="A12:A13"/>
    <mergeCell ref="A15:A16"/>
    <mergeCell ref="A17:A18"/>
    <mergeCell ref="A19:A22"/>
    <mergeCell ref="O7:Q7"/>
    <mergeCell ref="C8:C9"/>
    <mergeCell ref="D8:D9"/>
    <mergeCell ref="F8:G8"/>
    <mergeCell ref="H8:H9"/>
    <mergeCell ref="I8:I9"/>
    <mergeCell ref="J8:J9"/>
    <mergeCell ref="K8:L8"/>
    <mergeCell ref="M8:M9"/>
    <mergeCell ref="N8:N9"/>
    <mergeCell ref="O8:O9"/>
    <mergeCell ref="P8:Q8"/>
    <mergeCell ref="C2:N2"/>
    <mergeCell ref="A7:A9"/>
    <mergeCell ref="B7:B9"/>
    <mergeCell ref="C7:D7"/>
    <mergeCell ref="E7:E9"/>
    <mergeCell ref="F7:N7"/>
  </mergeCells>
  <hyperlinks>
    <hyperlink ref="B46" r:id="rId1" xr:uid="{00000000-0004-0000-1300-000001000000}"/>
    <hyperlink ref="O17" r:id="rId2" xr:uid="{F6A7F802-C3C3-4A11-A9AF-403EA585687F}"/>
    <hyperlink ref="H10" r:id="rId3" xr:uid="{2FC593C3-F12C-4475-9E6F-6C56B8E2C431}"/>
    <hyperlink ref="H11" r:id="rId4" xr:uid="{D022C14A-B4C6-443A-A9DD-61AC65349799}"/>
    <hyperlink ref="H14" r:id="rId5" xr:uid="{9934D090-948B-4B6C-9E51-50D1356EAAE4}"/>
    <hyperlink ref="H15" r:id="rId6" xr:uid="{2C00ECF5-CDF5-49FF-9770-66B1B8D7EF5D}"/>
    <hyperlink ref="H17" r:id="rId7" xr:uid="{B1BA4BFA-6443-441C-9621-01F05BA3A788}"/>
    <hyperlink ref="H18" r:id="rId8" xr:uid="{9B7091EA-6206-48A6-9A81-25E1DB08EB1E}"/>
    <hyperlink ref="H22" r:id="rId9" xr:uid="{C8FEAA54-58D2-4075-AE03-64199815FE84}"/>
    <hyperlink ref="H23" r:id="rId10" xr:uid="{1D01C6D1-941B-4D95-84DC-D99770065649}"/>
    <hyperlink ref="H24" r:id="rId11" xr:uid="{0DFA2E58-4666-4C65-8217-2DBD298478B0}"/>
    <hyperlink ref="H25" r:id="rId12" xr:uid="{575BE733-90EB-4F53-871D-88744A4DC987}"/>
    <hyperlink ref="H26" r:id="rId13" xr:uid="{D82926AE-EDE3-4841-B111-0314F0C02C04}"/>
  </hyperlinks>
  <pageMargins left="0.19685039370078738" right="0.15748031496062992" top="0.31496062992125984" bottom="0.35433070866141736" header="0.31496062992125984" footer="0.31496062992125984"/>
  <pageSetup paperSize="9" scale="37" orientation="landscape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2:Q52"/>
  <sheetViews>
    <sheetView zoomScale="60" workbookViewId="0">
      <pane xSplit="2" ySplit="9" topLeftCell="C26" activePane="bottomRight" state="frozen"/>
      <selection activeCell="O54" sqref="O54"/>
      <selection pane="topRight"/>
      <selection pane="bottomLeft"/>
      <selection pane="bottomRight" activeCell="D50" sqref="D50:K50"/>
    </sheetView>
  </sheetViews>
  <sheetFormatPr defaultColWidth="8.6640625" defaultRowHeight="13.2"/>
  <cols>
    <col min="1" max="1" width="48.5546875" style="258" customWidth="1"/>
    <col min="2" max="2" width="48.33203125" style="258" customWidth="1"/>
    <col min="3" max="3" width="9.109375" style="258" customWidth="1"/>
    <col min="4" max="4" width="9" style="258" customWidth="1"/>
    <col min="5" max="7" width="8.6640625" style="258"/>
    <col min="8" max="8" width="36" style="258" customWidth="1"/>
    <col min="9" max="9" width="18.44140625" style="258" customWidth="1"/>
    <col min="10" max="10" width="11.33203125" style="258" customWidth="1"/>
    <col min="11" max="12" width="8.6640625" style="258"/>
    <col min="13" max="13" width="22.44140625" style="258" customWidth="1"/>
    <col min="14" max="14" width="20.44140625" style="258" customWidth="1"/>
    <col min="15" max="15" width="34.109375" style="258" customWidth="1"/>
    <col min="16" max="16" width="16.6640625" style="258" customWidth="1"/>
    <col min="17" max="17" width="18.33203125" style="258" customWidth="1"/>
    <col min="18" max="16384" width="8.6640625" style="258"/>
  </cols>
  <sheetData>
    <row r="2" spans="1:17">
      <c r="A2" s="259"/>
      <c r="C2" s="882" t="s">
        <v>497</v>
      </c>
      <c r="D2" s="882"/>
      <c r="E2" s="882"/>
      <c r="F2" s="882"/>
      <c r="G2" s="882"/>
      <c r="H2" s="882"/>
      <c r="I2" s="882"/>
      <c r="J2" s="882"/>
      <c r="K2" s="882"/>
      <c r="L2" s="882"/>
      <c r="M2" s="882"/>
      <c r="N2" s="882"/>
    </row>
    <row r="3" spans="1:17">
      <c r="A3" s="259"/>
      <c r="G3" s="260" t="s">
        <v>2</v>
      </c>
      <c r="H3" s="261">
        <v>6</v>
      </c>
      <c r="I3" s="262"/>
      <c r="J3" s="262"/>
      <c r="K3" s="262"/>
      <c r="L3" s="262"/>
      <c r="M3" s="262"/>
    </row>
    <row r="4" spans="1:17">
      <c r="G4" s="260" t="s">
        <v>3</v>
      </c>
      <c r="H4" s="261">
        <v>34</v>
      </c>
      <c r="I4" s="262"/>
      <c r="J4" s="262"/>
      <c r="K4" s="262"/>
      <c r="L4" s="262"/>
      <c r="M4" s="262"/>
    </row>
    <row r="5" spans="1:17">
      <c r="G5" s="260" t="s">
        <v>4</v>
      </c>
      <c r="H5" s="261" t="s">
        <v>5</v>
      </c>
      <c r="I5" s="262"/>
      <c r="J5" s="262"/>
      <c r="K5" s="262"/>
      <c r="L5" s="262"/>
      <c r="M5" s="262"/>
    </row>
    <row r="7" spans="1:17">
      <c r="A7" s="883" t="s">
        <v>58</v>
      </c>
      <c r="B7" s="863" t="s">
        <v>59</v>
      </c>
      <c r="C7" s="886" t="s">
        <v>215</v>
      </c>
      <c r="D7" s="886"/>
      <c r="E7" s="866" t="s">
        <v>8</v>
      </c>
      <c r="F7" s="887" t="s">
        <v>9</v>
      </c>
      <c r="G7" s="888"/>
      <c r="H7" s="888"/>
      <c r="I7" s="888"/>
      <c r="J7" s="888"/>
      <c r="K7" s="888"/>
      <c r="L7" s="888"/>
      <c r="M7" s="888"/>
      <c r="N7" s="888"/>
      <c r="O7" s="889" t="s">
        <v>10</v>
      </c>
      <c r="P7" s="889"/>
      <c r="Q7" s="889"/>
    </row>
    <row r="8" spans="1:17">
      <c r="A8" s="884"/>
      <c r="B8" s="864"/>
      <c r="C8" s="890" t="s">
        <v>11</v>
      </c>
      <c r="D8" s="890" t="s">
        <v>12</v>
      </c>
      <c r="E8" s="867"/>
      <c r="F8" s="892" t="s">
        <v>216</v>
      </c>
      <c r="G8" s="893"/>
      <c r="H8" s="894" t="s">
        <v>61</v>
      </c>
      <c r="I8" s="896" t="s">
        <v>217</v>
      </c>
      <c r="J8" s="896" t="s">
        <v>125</v>
      </c>
      <c r="K8" s="899" t="s">
        <v>218</v>
      </c>
      <c r="L8" s="900"/>
      <c r="M8" s="901" t="s">
        <v>219</v>
      </c>
      <c r="N8" s="903" t="s">
        <v>128</v>
      </c>
      <c r="O8" s="904" t="s">
        <v>17</v>
      </c>
      <c r="P8" s="905" t="s">
        <v>220</v>
      </c>
      <c r="Q8" s="905"/>
    </row>
    <row r="9" spans="1:17" ht="53.4" thickBot="1">
      <c r="A9" s="885"/>
      <c r="B9" s="865"/>
      <c r="C9" s="891"/>
      <c r="D9" s="891"/>
      <c r="E9" s="867"/>
      <c r="F9" s="264" t="s">
        <v>19</v>
      </c>
      <c r="G9" s="265" t="s">
        <v>20</v>
      </c>
      <c r="H9" s="895"/>
      <c r="I9" s="897"/>
      <c r="J9" s="898"/>
      <c r="K9" s="266" t="s">
        <v>130</v>
      </c>
      <c r="L9" s="267" t="s">
        <v>131</v>
      </c>
      <c r="M9" s="902"/>
      <c r="N9" s="903"/>
      <c r="O9" s="927"/>
      <c r="P9" s="263" t="s">
        <v>21</v>
      </c>
      <c r="Q9" s="263" t="s">
        <v>22</v>
      </c>
    </row>
    <row r="10" spans="1:17" ht="66.599999999999994" thickBot="1">
      <c r="A10" s="906" t="s">
        <v>221</v>
      </c>
      <c r="B10" s="268" t="s">
        <v>65</v>
      </c>
      <c r="C10" s="269">
        <v>5</v>
      </c>
      <c r="D10" s="269">
        <v>1</v>
      </c>
      <c r="E10" s="270">
        <f t="shared" ref="E10:E29" si="0">C10+D10</f>
        <v>6</v>
      </c>
      <c r="F10" s="693" t="s">
        <v>587</v>
      </c>
      <c r="G10" s="694" t="s">
        <v>591</v>
      </c>
      <c r="H10" s="661" t="s">
        <v>534</v>
      </c>
      <c r="I10" s="272" t="s">
        <v>26</v>
      </c>
      <c r="J10" s="273" t="s">
        <v>27</v>
      </c>
      <c r="K10" s="272" t="s">
        <v>132</v>
      </c>
      <c r="L10" s="274" t="s">
        <v>132</v>
      </c>
      <c r="M10" s="271"/>
      <c r="N10" s="275"/>
      <c r="O10" s="276" t="s">
        <v>223</v>
      </c>
      <c r="P10" s="277" t="s">
        <v>224</v>
      </c>
      <c r="Q10" s="647" t="s">
        <v>571</v>
      </c>
    </row>
    <row r="11" spans="1:17" ht="51.75" customHeight="1" thickBot="1">
      <c r="A11" s="907"/>
      <c r="B11" s="279" t="s">
        <v>225</v>
      </c>
      <c r="C11" s="269">
        <v>3</v>
      </c>
      <c r="D11" s="269"/>
      <c r="E11" s="270">
        <f t="shared" si="0"/>
        <v>3</v>
      </c>
      <c r="F11" s="695" t="s">
        <v>31</v>
      </c>
      <c r="G11" s="696" t="s">
        <v>32</v>
      </c>
      <c r="H11" s="667" t="s">
        <v>549</v>
      </c>
      <c r="I11" s="281" t="s">
        <v>26</v>
      </c>
      <c r="J11" s="281" t="s">
        <v>27</v>
      </c>
      <c r="K11" s="281" t="s">
        <v>132</v>
      </c>
      <c r="L11" s="281" t="s">
        <v>132</v>
      </c>
      <c r="M11" s="282"/>
      <c r="N11" s="282"/>
      <c r="O11" s="276" t="s">
        <v>227</v>
      </c>
      <c r="P11" s="277" t="s">
        <v>224</v>
      </c>
      <c r="Q11" s="647" t="s">
        <v>571</v>
      </c>
    </row>
    <row r="12" spans="1:17" ht="13.8" thickBot="1">
      <c r="A12" s="908" t="s">
        <v>228</v>
      </c>
      <c r="B12" s="279" t="s">
        <v>229</v>
      </c>
      <c r="C12" s="269"/>
      <c r="D12" s="269"/>
      <c r="E12" s="270">
        <f t="shared" si="0"/>
        <v>0</v>
      </c>
      <c r="F12" s="695"/>
      <c r="G12" s="696"/>
      <c r="H12" s="696"/>
      <c r="I12" s="282"/>
      <c r="J12" s="281"/>
      <c r="K12" s="281"/>
      <c r="L12" s="281"/>
      <c r="M12" s="282"/>
      <c r="N12" s="282"/>
      <c r="O12" s="284"/>
      <c r="P12" s="285"/>
      <c r="Q12" s="283"/>
    </row>
    <row r="13" spans="1:17" ht="13.8" thickBot="1">
      <c r="A13" s="907"/>
      <c r="B13" s="279" t="s">
        <v>230</v>
      </c>
      <c r="C13" s="269"/>
      <c r="D13" s="269"/>
      <c r="E13" s="270">
        <f t="shared" si="0"/>
        <v>0</v>
      </c>
      <c r="F13" s="695"/>
      <c r="G13" s="696"/>
      <c r="H13" s="696"/>
      <c r="I13" s="282"/>
      <c r="J13" s="281"/>
      <c r="K13" s="281"/>
      <c r="L13" s="281"/>
      <c r="M13" s="282"/>
      <c r="N13" s="282"/>
      <c r="O13" s="284"/>
      <c r="P13" s="285"/>
      <c r="Q13" s="283"/>
    </row>
    <row r="14" spans="1:17" ht="66.599999999999994" thickBot="1">
      <c r="A14" s="286" t="s">
        <v>231</v>
      </c>
      <c r="B14" s="123" t="s">
        <v>570</v>
      </c>
      <c r="C14" s="269">
        <v>3</v>
      </c>
      <c r="D14" s="269"/>
      <c r="E14" s="270">
        <f t="shared" si="0"/>
        <v>3</v>
      </c>
      <c r="F14" s="695" t="s">
        <v>31</v>
      </c>
      <c r="G14" s="696" t="s">
        <v>32</v>
      </c>
      <c r="H14" s="667" t="s">
        <v>558</v>
      </c>
      <c r="I14" s="281" t="s">
        <v>26</v>
      </c>
      <c r="J14" s="281" t="s">
        <v>27</v>
      </c>
      <c r="K14" s="281" t="s">
        <v>132</v>
      </c>
      <c r="L14" s="281" t="s">
        <v>132</v>
      </c>
      <c r="M14" s="282"/>
      <c r="N14" s="282"/>
      <c r="O14" s="276" t="s">
        <v>233</v>
      </c>
      <c r="P14" s="277" t="s">
        <v>234</v>
      </c>
      <c r="Q14" s="647" t="s">
        <v>571</v>
      </c>
    </row>
    <row r="15" spans="1:17" ht="66.599999999999994" thickBot="1">
      <c r="A15" s="909" t="s">
        <v>75</v>
      </c>
      <c r="B15" s="279" t="s">
        <v>76</v>
      </c>
      <c r="C15" s="269">
        <v>5</v>
      </c>
      <c r="D15" s="269">
        <v>1</v>
      </c>
      <c r="E15" s="270">
        <f t="shared" si="0"/>
        <v>6</v>
      </c>
      <c r="F15" s="695" t="s">
        <v>587</v>
      </c>
      <c r="G15" s="694" t="s">
        <v>591</v>
      </c>
      <c r="H15" s="667" t="s">
        <v>550</v>
      </c>
      <c r="I15" s="281" t="s">
        <v>26</v>
      </c>
      <c r="J15" s="281" t="s">
        <v>27</v>
      </c>
      <c r="K15" s="281" t="s">
        <v>132</v>
      </c>
      <c r="L15" s="281" t="s">
        <v>132</v>
      </c>
      <c r="M15" s="282"/>
      <c r="N15" s="282"/>
      <c r="O15" s="276" t="s">
        <v>236</v>
      </c>
      <c r="P15" s="277" t="s">
        <v>224</v>
      </c>
      <c r="Q15" s="647" t="s">
        <v>571</v>
      </c>
    </row>
    <row r="16" spans="1:17" ht="40.200000000000003" thickBot="1">
      <c r="A16" s="909"/>
      <c r="B16" s="288" t="s">
        <v>37</v>
      </c>
      <c r="C16" s="269"/>
      <c r="D16" s="269">
        <v>1</v>
      </c>
      <c r="E16" s="270">
        <f t="shared" si="0"/>
        <v>1</v>
      </c>
      <c r="F16" s="695" t="s">
        <v>84</v>
      </c>
      <c r="G16" s="696" t="s">
        <v>143</v>
      </c>
      <c r="H16" s="687" t="s">
        <v>594</v>
      </c>
      <c r="I16" s="281" t="s">
        <v>26</v>
      </c>
      <c r="J16" s="281" t="s">
        <v>27</v>
      </c>
      <c r="K16" s="281" t="s">
        <v>132</v>
      </c>
      <c r="L16" s="281" t="s">
        <v>132</v>
      </c>
      <c r="M16" s="282"/>
      <c r="N16" s="282"/>
      <c r="O16" s="289" t="s">
        <v>237</v>
      </c>
      <c r="P16" s="277" t="s">
        <v>224</v>
      </c>
      <c r="Q16" s="647" t="s">
        <v>571</v>
      </c>
    </row>
    <row r="17" spans="1:17" ht="79.8" thickBot="1">
      <c r="A17" s="909" t="s">
        <v>238</v>
      </c>
      <c r="B17" s="279" t="s">
        <v>239</v>
      </c>
      <c r="C17" s="269">
        <v>3</v>
      </c>
      <c r="D17" s="269"/>
      <c r="E17" s="270">
        <f t="shared" si="0"/>
        <v>3</v>
      </c>
      <c r="F17" s="695" t="s">
        <v>31</v>
      </c>
      <c r="G17" s="696" t="s">
        <v>32</v>
      </c>
      <c r="H17" s="667" t="s">
        <v>552</v>
      </c>
      <c r="I17" s="281" t="s">
        <v>26</v>
      </c>
      <c r="J17" s="281" t="s">
        <v>27</v>
      </c>
      <c r="K17" s="281" t="s">
        <v>132</v>
      </c>
      <c r="L17" s="281" t="s">
        <v>132</v>
      </c>
      <c r="M17" s="282"/>
      <c r="N17" s="282"/>
      <c r="O17" s="290" t="s">
        <v>241</v>
      </c>
      <c r="P17" s="277" t="s">
        <v>224</v>
      </c>
      <c r="Q17" s="647" t="s">
        <v>571</v>
      </c>
    </row>
    <row r="18" spans="1:17" ht="43.8" thickBot="1">
      <c r="A18" s="909"/>
      <c r="B18" s="279" t="s">
        <v>242</v>
      </c>
      <c r="C18" s="269">
        <v>1</v>
      </c>
      <c r="D18" s="269"/>
      <c r="E18" s="270">
        <f t="shared" si="0"/>
        <v>1</v>
      </c>
      <c r="F18" s="695" t="s">
        <v>84</v>
      </c>
      <c r="G18" s="696" t="s">
        <v>143</v>
      </c>
      <c r="H18" s="667" t="s">
        <v>555</v>
      </c>
      <c r="I18" s="281" t="s">
        <v>26</v>
      </c>
      <c r="J18" s="281" t="s">
        <v>27</v>
      </c>
      <c r="K18" s="281" t="s">
        <v>132</v>
      </c>
      <c r="L18" s="281" t="s">
        <v>132</v>
      </c>
      <c r="M18" s="282"/>
      <c r="N18" s="282"/>
      <c r="O18" s="289" t="s">
        <v>244</v>
      </c>
      <c r="P18" s="277" t="s">
        <v>224</v>
      </c>
      <c r="Q18" s="647" t="s">
        <v>571</v>
      </c>
    </row>
    <row r="19" spans="1:17" ht="13.8" thickBot="1">
      <c r="A19" s="909" t="s">
        <v>245</v>
      </c>
      <c r="B19" s="279" t="s">
        <v>246</v>
      </c>
      <c r="C19" s="269"/>
      <c r="D19" s="269"/>
      <c r="E19" s="270">
        <f t="shared" si="0"/>
        <v>0</v>
      </c>
      <c r="F19" s="695"/>
      <c r="G19" s="696"/>
      <c r="H19" s="696"/>
      <c r="I19" s="282"/>
      <c r="J19" s="281"/>
      <c r="K19" s="281"/>
      <c r="L19" s="281"/>
      <c r="M19" s="282"/>
      <c r="N19" s="282"/>
      <c r="O19" s="284"/>
      <c r="P19" s="277"/>
      <c r="Q19" s="647" t="s">
        <v>571</v>
      </c>
    </row>
    <row r="20" spans="1:17" ht="93" thickBot="1">
      <c r="A20" s="909"/>
      <c r="B20" s="279" t="s">
        <v>247</v>
      </c>
      <c r="C20" s="269"/>
      <c r="D20" s="269">
        <v>1</v>
      </c>
      <c r="E20" s="270">
        <f t="shared" si="0"/>
        <v>1</v>
      </c>
      <c r="F20" s="695" t="s">
        <v>84</v>
      </c>
      <c r="G20" s="696" t="s">
        <v>143</v>
      </c>
      <c r="H20" s="688" t="s">
        <v>595</v>
      </c>
      <c r="I20" s="281" t="s">
        <v>26</v>
      </c>
      <c r="J20" s="281" t="s">
        <v>248</v>
      </c>
      <c r="K20" s="281" t="s">
        <v>132</v>
      </c>
      <c r="L20" s="281" t="s">
        <v>132</v>
      </c>
      <c r="M20" s="282"/>
      <c r="N20" s="282"/>
      <c r="O20" s="291" t="s">
        <v>249</v>
      </c>
      <c r="P20" s="277" t="s">
        <v>224</v>
      </c>
      <c r="Q20" s="647" t="s">
        <v>571</v>
      </c>
    </row>
    <row r="21" spans="1:17" ht="13.8" thickBot="1">
      <c r="A21" s="909"/>
      <c r="B21" s="279" t="s">
        <v>250</v>
      </c>
      <c r="C21" s="269"/>
      <c r="D21" s="269"/>
      <c r="E21" s="270">
        <f t="shared" si="0"/>
        <v>0</v>
      </c>
      <c r="F21" s="695"/>
      <c r="G21" s="696"/>
      <c r="H21" s="696"/>
      <c r="I21" s="282"/>
      <c r="J21" s="281"/>
      <c r="K21" s="281"/>
      <c r="L21" s="281"/>
      <c r="M21" s="282"/>
      <c r="N21" s="282"/>
      <c r="P21" s="277" t="s">
        <v>224</v>
      </c>
      <c r="Q21" s="647" t="s">
        <v>571</v>
      </c>
    </row>
    <row r="22" spans="1:17" ht="66.599999999999994" thickBot="1">
      <c r="A22" s="909"/>
      <c r="B22" s="279" t="s">
        <v>251</v>
      </c>
      <c r="C22" s="269">
        <v>1</v>
      </c>
      <c r="D22" s="269">
        <v>1</v>
      </c>
      <c r="E22" s="270">
        <f t="shared" si="0"/>
        <v>2</v>
      </c>
      <c r="F22" s="697" t="s">
        <v>592</v>
      </c>
      <c r="G22" s="698" t="s">
        <v>593</v>
      </c>
      <c r="H22" s="667" t="s">
        <v>551</v>
      </c>
      <c r="I22" s="281" t="s">
        <v>26</v>
      </c>
      <c r="J22" s="281" t="s">
        <v>27</v>
      </c>
      <c r="K22" s="281" t="s">
        <v>132</v>
      </c>
      <c r="L22" s="281" t="s">
        <v>132</v>
      </c>
      <c r="M22" s="282"/>
      <c r="N22" s="282"/>
      <c r="O22" s="276" t="s">
        <v>253</v>
      </c>
      <c r="P22" s="277" t="s">
        <v>224</v>
      </c>
      <c r="Q22" s="647" t="s">
        <v>571</v>
      </c>
    </row>
    <row r="23" spans="1:17" ht="39" customHeight="1" thickBot="1">
      <c r="A23" s="909" t="s">
        <v>83</v>
      </c>
      <c r="B23" s="279" t="s">
        <v>45</v>
      </c>
      <c r="C23" s="269">
        <v>1</v>
      </c>
      <c r="D23" s="269"/>
      <c r="E23" s="270">
        <f t="shared" si="0"/>
        <v>1</v>
      </c>
      <c r="F23" s="699" t="s">
        <v>84</v>
      </c>
      <c r="G23" s="700" t="s">
        <v>143</v>
      </c>
      <c r="H23" s="669" t="s">
        <v>556</v>
      </c>
      <c r="I23" s="292" t="s">
        <v>26</v>
      </c>
      <c r="J23" s="292" t="s">
        <v>254</v>
      </c>
      <c r="K23" s="292" t="s">
        <v>132</v>
      </c>
      <c r="L23" s="292" t="s">
        <v>132</v>
      </c>
      <c r="M23" s="293"/>
      <c r="N23" s="293"/>
      <c r="O23" s="276" t="s">
        <v>255</v>
      </c>
      <c r="P23" s="285" t="s">
        <v>224</v>
      </c>
      <c r="Q23" s="647" t="s">
        <v>571</v>
      </c>
    </row>
    <row r="24" spans="1:17" ht="53.4" thickBot="1">
      <c r="A24" s="909"/>
      <c r="B24" s="279" t="s">
        <v>87</v>
      </c>
      <c r="C24" s="269">
        <v>1</v>
      </c>
      <c r="D24" s="269"/>
      <c r="E24" s="270">
        <f t="shared" si="0"/>
        <v>1</v>
      </c>
      <c r="F24" s="699" t="s">
        <v>84</v>
      </c>
      <c r="G24" s="700" t="s">
        <v>143</v>
      </c>
      <c r="H24" s="669" t="s">
        <v>557</v>
      </c>
      <c r="I24" s="292" t="s">
        <v>26</v>
      </c>
      <c r="J24" s="292" t="s">
        <v>256</v>
      </c>
      <c r="K24" s="292" t="s">
        <v>132</v>
      </c>
      <c r="L24" s="292" t="s">
        <v>132</v>
      </c>
      <c r="M24" s="293"/>
      <c r="N24" s="293"/>
      <c r="O24" s="284" t="s">
        <v>257</v>
      </c>
      <c r="P24" s="294" t="s">
        <v>224</v>
      </c>
      <c r="Q24" s="647" t="s">
        <v>571</v>
      </c>
    </row>
    <row r="25" spans="1:17" ht="145.80000000000001" thickBot="1">
      <c r="A25" s="287" t="s">
        <v>89</v>
      </c>
      <c r="B25" s="279" t="s">
        <v>90</v>
      </c>
      <c r="C25" s="269">
        <v>2</v>
      </c>
      <c r="D25" s="269"/>
      <c r="E25" s="270">
        <f t="shared" si="0"/>
        <v>2</v>
      </c>
      <c r="F25" s="695" t="s">
        <v>80</v>
      </c>
      <c r="G25" s="696" t="s">
        <v>138</v>
      </c>
      <c r="H25" s="667" t="s">
        <v>258</v>
      </c>
      <c r="I25" s="281" t="s">
        <v>26</v>
      </c>
      <c r="J25" s="281" t="s">
        <v>27</v>
      </c>
      <c r="K25" s="281" t="s">
        <v>132</v>
      </c>
      <c r="L25" s="281" t="s">
        <v>560</v>
      </c>
      <c r="M25" s="282"/>
      <c r="N25" s="282"/>
      <c r="O25" s="284" t="s">
        <v>259</v>
      </c>
      <c r="P25" s="294" t="s">
        <v>224</v>
      </c>
      <c r="Q25" s="647" t="s">
        <v>571</v>
      </c>
    </row>
    <row r="26" spans="1:17" ht="53.4" thickBot="1">
      <c r="A26" s="279" t="s">
        <v>260</v>
      </c>
      <c r="B26" s="279" t="s">
        <v>260</v>
      </c>
      <c r="C26" s="269">
        <v>2</v>
      </c>
      <c r="D26" s="269"/>
      <c r="E26" s="270">
        <f t="shared" si="0"/>
        <v>2</v>
      </c>
      <c r="F26" s="695" t="s">
        <v>80</v>
      </c>
      <c r="G26" s="696" t="s">
        <v>138</v>
      </c>
      <c r="H26" s="667" t="s">
        <v>554</v>
      </c>
      <c r="I26" s="281" t="s">
        <v>26</v>
      </c>
      <c r="J26" s="281" t="s">
        <v>27</v>
      </c>
      <c r="K26" s="281" t="s">
        <v>132</v>
      </c>
      <c r="L26" s="281" t="s">
        <v>132</v>
      </c>
      <c r="M26" s="282"/>
      <c r="N26" s="282"/>
      <c r="O26" s="284" t="s">
        <v>261</v>
      </c>
      <c r="P26" s="294" t="s">
        <v>224</v>
      </c>
      <c r="Q26" s="647" t="s">
        <v>571</v>
      </c>
    </row>
    <row r="27" spans="1:17" ht="13.8" thickBot="1">
      <c r="A27" s="295"/>
      <c r="B27" s="288"/>
      <c r="C27" s="269"/>
      <c r="D27" s="269"/>
      <c r="E27" s="270">
        <f t="shared" si="0"/>
        <v>0</v>
      </c>
      <c r="F27" s="280"/>
      <c r="G27" s="281"/>
      <c r="H27" s="282"/>
      <c r="I27" s="282"/>
      <c r="J27" s="281"/>
      <c r="K27" s="281"/>
      <c r="L27" s="281"/>
      <c r="M27" s="282"/>
      <c r="N27" s="282"/>
      <c r="P27" s="294"/>
      <c r="Q27" s="283"/>
    </row>
    <row r="28" spans="1:17">
      <c r="A28" s="295"/>
      <c r="B28" s="288"/>
      <c r="C28" s="269"/>
      <c r="D28" s="269"/>
      <c r="E28" s="270">
        <f t="shared" si="0"/>
        <v>0</v>
      </c>
      <c r="F28" s="280"/>
      <c r="G28" s="281"/>
      <c r="H28" s="282"/>
      <c r="I28" s="282"/>
      <c r="J28" s="281"/>
      <c r="K28" s="281"/>
      <c r="L28" s="281"/>
      <c r="M28" s="282"/>
      <c r="N28" s="282"/>
      <c r="O28" s="296"/>
      <c r="P28" s="294"/>
      <c r="Q28" s="283"/>
    </row>
    <row r="29" spans="1:17">
      <c r="A29" s="295"/>
      <c r="B29" s="288"/>
      <c r="C29" s="269"/>
      <c r="D29" s="269"/>
      <c r="E29" s="270">
        <f t="shared" si="0"/>
        <v>0</v>
      </c>
      <c r="F29" s="280"/>
      <c r="G29" s="281"/>
      <c r="H29" s="282"/>
      <c r="I29" s="282"/>
      <c r="J29" s="281"/>
      <c r="K29" s="281"/>
      <c r="L29" s="281"/>
      <c r="M29" s="282"/>
      <c r="N29" s="282"/>
      <c r="O29" s="296"/>
      <c r="P29" s="285"/>
      <c r="Q29" s="283"/>
    </row>
    <row r="30" spans="1:17">
      <c r="A30" s="910" t="s">
        <v>50</v>
      </c>
      <c r="B30" s="911"/>
      <c r="C30" s="297"/>
      <c r="D30" s="297"/>
      <c r="E30" s="270"/>
      <c r="F30" s="280"/>
      <c r="G30" s="281"/>
      <c r="H30" s="282"/>
      <c r="I30" s="282"/>
      <c r="J30" s="281"/>
      <c r="K30" s="298"/>
      <c r="L30" s="298"/>
      <c r="M30" s="299"/>
      <c r="N30" s="299"/>
      <c r="O30" s="296"/>
      <c r="P30" s="294"/>
      <c r="Q30" s="283"/>
    </row>
    <row r="31" spans="1:17">
      <c r="A31" s="912"/>
      <c r="B31" s="913"/>
      <c r="C31" s="297"/>
      <c r="D31" s="269"/>
      <c r="E31" s="270">
        <f t="shared" ref="E31:E38" si="1">D31</f>
        <v>0</v>
      </c>
      <c r="F31" s="280"/>
      <c r="G31" s="281"/>
      <c r="H31" s="282"/>
      <c r="I31" s="282"/>
      <c r="J31" s="281"/>
      <c r="K31" s="298"/>
      <c r="L31" s="298"/>
      <c r="M31" s="299"/>
      <c r="N31" s="299"/>
      <c r="O31" s="296"/>
      <c r="P31" s="294"/>
      <c r="Q31" s="283"/>
    </row>
    <row r="32" spans="1:17">
      <c r="A32" s="912"/>
      <c r="B32" s="913"/>
      <c r="C32" s="297"/>
      <c r="D32" s="269"/>
      <c r="E32" s="270">
        <f t="shared" si="1"/>
        <v>0</v>
      </c>
      <c r="F32" s="280"/>
      <c r="G32" s="281"/>
      <c r="H32" s="282"/>
      <c r="I32" s="282"/>
      <c r="J32" s="281"/>
      <c r="K32" s="298"/>
      <c r="L32" s="298"/>
      <c r="M32" s="299"/>
      <c r="N32" s="299"/>
      <c r="O32" s="296"/>
      <c r="P32" s="294"/>
      <c r="Q32" s="283"/>
    </row>
    <row r="33" spans="1:17">
      <c r="A33" s="912"/>
      <c r="B33" s="913"/>
      <c r="C33" s="297"/>
      <c r="D33" s="269"/>
      <c r="E33" s="270">
        <f t="shared" si="1"/>
        <v>0</v>
      </c>
      <c r="F33" s="280"/>
      <c r="G33" s="281"/>
      <c r="H33" s="282"/>
      <c r="I33" s="282"/>
      <c r="J33" s="281"/>
      <c r="K33" s="298"/>
      <c r="L33" s="298"/>
      <c r="M33" s="299"/>
      <c r="N33" s="299"/>
      <c r="O33" s="296"/>
      <c r="P33" s="294"/>
      <c r="Q33" s="283"/>
    </row>
    <row r="34" spans="1:17">
      <c r="A34" s="913"/>
      <c r="B34" s="914"/>
      <c r="C34" s="297"/>
      <c r="D34" s="269"/>
      <c r="E34" s="270">
        <f t="shared" si="1"/>
        <v>0</v>
      </c>
      <c r="F34" s="280"/>
      <c r="G34" s="281"/>
      <c r="H34" s="282"/>
      <c r="I34" s="282"/>
      <c r="J34" s="281"/>
      <c r="K34" s="298"/>
      <c r="L34" s="298"/>
      <c r="M34" s="299"/>
      <c r="N34" s="299"/>
      <c r="O34" s="296"/>
      <c r="P34" s="294"/>
      <c r="Q34" s="283"/>
    </row>
    <row r="35" spans="1:17">
      <c r="A35" s="913"/>
      <c r="B35" s="914"/>
      <c r="C35" s="297"/>
      <c r="D35" s="269"/>
      <c r="E35" s="270">
        <f t="shared" si="1"/>
        <v>0</v>
      </c>
      <c r="F35" s="280"/>
      <c r="G35" s="281"/>
      <c r="H35" s="282"/>
      <c r="I35" s="282"/>
      <c r="J35" s="281"/>
      <c r="K35" s="298"/>
      <c r="L35" s="298"/>
      <c r="M35" s="299"/>
      <c r="N35" s="299"/>
      <c r="O35" s="296"/>
      <c r="P35" s="294"/>
      <c r="Q35" s="283"/>
    </row>
    <row r="36" spans="1:17">
      <c r="A36" s="912"/>
      <c r="B36" s="913"/>
      <c r="C36" s="297"/>
      <c r="D36" s="269"/>
      <c r="E36" s="270">
        <f t="shared" si="1"/>
        <v>0</v>
      </c>
      <c r="F36" s="280"/>
      <c r="G36" s="281"/>
      <c r="H36" s="282"/>
      <c r="I36" s="282"/>
      <c r="J36" s="281"/>
      <c r="K36" s="298"/>
      <c r="L36" s="298"/>
      <c r="M36" s="299"/>
      <c r="N36" s="299"/>
      <c r="O36" s="296"/>
      <c r="P36" s="294"/>
      <c r="Q36" s="283"/>
    </row>
    <row r="37" spans="1:17">
      <c r="A37" s="912"/>
      <c r="B37" s="913"/>
      <c r="C37" s="297"/>
      <c r="D37" s="269"/>
      <c r="E37" s="270">
        <f t="shared" si="1"/>
        <v>0</v>
      </c>
      <c r="F37" s="280"/>
      <c r="G37" s="281"/>
      <c r="H37" s="282"/>
      <c r="I37" s="282"/>
      <c r="J37" s="281"/>
      <c r="K37" s="298"/>
      <c r="L37" s="298"/>
      <c r="M37" s="299"/>
      <c r="N37" s="299"/>
      <c r="O37" s="296"/>
      <c r="P37" s="294"/>
      <c r="Q37" s="283"/>
    </row>
    <row r="38" spans="1:17">
      <c r="A38" s="915"/>
      <c r="B38" s="916"/>
      <c r="C38" s="297"/>
      <c r="D38" s="269"/>
      <c r="E38" s="270">
        <f t="shared" si="1"/>
        <v>0</v>
      </c>
      <c r="F38" s="280"/>
      <c r="G38" s="281"/>
      <c r="H38" s="282"/>
      <c r="I38" s="282"/>
      <c r="J38" s="281"/>
      <c r="K38" s="298"/>
      <c r="L38" s="298"/>
      <c r="M38" s="299"/>
      <c r="N38" s="299"/>
      <c r="O38" s="296"/>
      <c r="P38" s="294"/>
      <c r="Q38" s="283"/>
    </row>
    <row r="39" spans="1:17" ht="52.8">
      <c r="A39" s="917" t="s">
        <v>52</v>
      </c>
      <c r="B39" s="918"/>
      <c r="C39" s="300">
        <f>SUM(C10:C38)</f>
        <v>27</v>
      </c>
      <c r="D39" s="300">
        <f>SUM(D10:D38)</f>
        <v>5</v>
      </c>
      <c r="E39" s="300">
        <f>C39+D39</f>
        <v>32</v>
      </c>
      <c r="F39" s="301" t="s">
        <v>95</v>
      </c>
      <c r="G39" s="301" t="s">
        <v>96</v>
      </c>
      <c r="P39" s="302"/>
    </row>
    <row r="40" spans="1:17">
      <c r="A40" s="303" t="s">
        <v>97</v>
      </c>
      <c r="B40" s="303"/>
      <c r="C40" s="304">
        <v>27</v>
      </c>
      <c r="D40" s="304">
        <v>2</v>
      </c>
      <c r="E40" s="304">
        <v>29</v>
      </c>
      <c r="F40" s="305">
        <v>9</v>
      </c>
      <c r="G40" s="305">
        <v>38</v>
      </c>
      <c r="P40" s="302"/>
    </row>
    <row r="41" spans="1:17">
      <c r="A41" s="303" t="s">
        <v>148</v>
      </c>
      <c r="B41" s="303"/>
      <c r="C41" s="304">
        <v>27</v>
      </c>
      <c r="D41" s="304">
        <v>5</v>
      </c>
      <c r="E41" s="304">
        <v>32</v>
      </c>
      <c r="F41" s="305">
        <v>6</v>
      </c>
      <c r="G41" s="305">
        <v>38</v>
      </c>
      <c r="P41" s="302"/>
    </row>
    <row r="43" spans="1:17">
      <c r="C43" s="919"/>
      <c r="D43" s="919"/>
      <c r="E43" s="919"/>
      <c r="F43" s="919"/>
      <c r="G43" s="919"/>
      <c r="H43" s="919"/>
      <c r="I43" s="919"/>
      <c r="J43" s="919"/>
      <c r="K43" s="919"/>
      <c r="L43" s="919"/>
      <c r="M43" s="919"/>
    </row>
    <row r="44" spans="1:17">
      <c r="A44" s="920" t="s">
        <v>262</v>
      </c>
      <c r="B44" s="920"/>
      <c r="C44" s="283"/>
      <c r="D44" s="283"/>
      <c r="E44" s="283"/>
      <c r="F44" s="283"/>
      <c r="G44" s="283"/>
      <c r="H44" s="283"/>
      <c r="I44" s="283"/>
      <c r="J44" s="283"/>
      <c r="K44" s="283"/>
    </row>
    <row r="45" spans="1:17" ht="66">
      <c r="A45" s="306" t="s">
        <v>99</v>
      </c>
      <c r="B45" s="307" t="s">
        <v>100</v>
      </c>
      <c r="C45" s="308" t="s">
        <v>263</v>
      </c>
      <c r="D45" s="921" t="s">
        <v>102</v>
      </c>
      <c r="E45" s="922"/>
      <c r="F45" s="922"/>
      <c r="G45" s="922"/>
      <c r="H45" s="921" t="s">
        <v>103</v>
      </c>
      <c r="I45" s="923"/>
      <c r="J45" s="923"/>
      <c r="K45" s="923"/>
    </row>
    <row r="46" spans="1:17" s="262" customFormat="1" ht="66">
      <c r="A46" s="924" t="s">
        <v>264</v>
      </c>
      <c r="B46" s="310" t="s">
        <v>265</v>
      </c>
      <c r="C46" s="311">
        <v>1</v>
      </c>
      <c r="D46" s="925" t="s">
        <v>109</v>
      </c>
      <c r="E46" s="925"/>
      <c r="F46" s="925"/>
      <c r="G46" s="926"/>
      <c r="H46" s="925" t="s">
        <v>349</v>
      </c>
      <c r="I46" s="925"/>
      <c r="J46" s="925"/>
      <c r="K46" s="926"/>
    </row>
    <row r="47" spans="1:17" s="262" customFormat="1">
      <c r="A47" s="924"/>
      <c r="B47" s="312"/>
      <c r="C47" s="311"/>
      <c r="D47" s="928"/>
      <c r="E47" s="928"/>
      <c r="F47" s="928"/>
      <c r="G47" s="928"/>
      <c r="H47" s="928"/>
      <c r="I47" s="928"/>
      <c r="J47" s="928"/>
      <c r="K47" s="928"/>
    </row>
    <row r="48" spans="1:17" s="262" customFormat="1" ht="52.8">
      <c r="A48" s="924"/>
      <c r="B48" s="190" t="s">
        <v>172</v>
      </c>
      <c r="C48" s="311">
        <v>1</v>
      </c>
      <c r="D48" s="925" t="s">
        <v>115</v>
      </c>
      <c r="E48" s="925"/>
      <c r="F48" s="925"/>
      <c r="G48" s="926"/>
      <c r="H48" s="925" t="s">
        <v>350</v>
      </c>
      <c r="I48" s="925"/>
      <c r="J48" s="925"/>
      <c r="K48" s="926"/>
    </row>
    <row r="49" spans="1:11" s="262" customFormat="1" ht="26.4">
      <c r="A49" s="924" t="s">
        <v>267</v>
      </c>
      <c r="B49" s="641" t="s">
        <v>581</v>
      </c>
      <c r="C49" s="311">
        <v>1</v>
      </c>
      <c r="D49" s="925" t="s">
        <v>109</v>
      </c>
      <c r="E49" s="925"/>
      <c r="F49" s="925"/>
      <c r="G49" s="926"/>
      <c r="H49" s="925" t="s">
        <v>349</v>
      </c>
      <c r="I49" s="925"/>
      <c r="J49" s="925"/>
      <c r="K49" s="926"/>
    </row>
    <row r="50" spans="1:11" s="262" customFormat="1" ht="63" customHeight="1">
      <c r="A50" s="924"/>
      <c r="B50" s="640" t="s">
        <v>599</v>
      </c>
      <c r="C50" s="311">
        <v>1</v>
      </c>
      <c r="D50" s="925" t="s">
        <v>109</v>
      </c>
      <c r="E50" s="925"/>
      <c r="F50" s="925"/>
      <c r="G50" s="926"/>
      <c r="H50" s="925" t="s">
        <v>349</v>
      </c>
      <c r="I50" s="925"/>
      <c r="J50" s="925"/>
      <c r="K50" s="926"/>
    </row>
    <row r="51" spans="1:11" s="262" customFormat="1" ht="38.25" customHeight="1">
      <c r="A51" s="239" t="s">
        <v>268</v>
      </c>
      <c r="B51" s="314"/>
      <c r="C51" s="311"/>
      <c r="D51" s="928"/>
      <c r="E51" s="928"/>
      <c r="F51" s="928"/>
      <c r="G51" s="928"/>
      <c r="H51" s="928"/>
      <c r="I51" s="928"/>
      <c r="J51" s="928"/>
      <c r="K51" s="928"/>
    </row>
    <row r="52" spans="1:11">
      <c r="C52" s="315">
        <f>SUM(C46:C51)</f>
        <v>4</v>
      </c>
    </row>
  </sheetData>
  <sheetProtection formatRows="0"/>
  <mergeCells count="52">
    <mergeCell ref="D51:G51"/>
    <mergeCell ref="H51:K51"/>
    <mergeCell ref="A49:A50"/>
    <mergeCell ref="D49:G49"/>
    <mergeCell ref="H49:K49"/>
    <mergeCell ref="D50:G50"/>
    <mergeCell ref="H50:K50"/>
    <mergeCell ref="A46:A48"/>
    <mergeCell ref="D46:G46"/>
    <mergeCell ref="H46:K46"/>
    <mergeCell ref="D47:G47"/>
    <mergeCell ref="H47:K47"/>
    <mergeCell ref="D48:G48"/>
    <mergeCell ref="H48:K48"/>
    <mergeCell ref="A39:B39"/>
    <mergeCell ref="C43:M43"/>
    <mergeCell ref="A44:B44"/>
    <mergeCell ref="D45:G45"/>
    <mergeCell ref="H45:K45"/>
    <mergeCell ref="A34:B34"/>
    <mergeCell ref="A35:B35"/>
    <mergeCell ref="A36:B36"/>
    <mergeCell ref="A37:B37"/>
    <mergeCell ref="A38:B38"/>
    <mergeCell ref="A23:A24"/>
    <mergeCell ref="A30:B30"/>
    <mergeCell ref="A31:B31"/>
    <mergeCell ref="A32:B32"/>
    <mergeCell ref="A33:B33"/>
    <mergeCell ref="A10:A11"/>
    <mergeCell ref="A12:A13"/>
    <mergeCell ref="A15:A16"/>
    <mergeCell ref="A17:A18"/>
    <mergeCell ref="A19:A22"/>
    <mergeCell ref="O7:Q7"/>
    <mergeCell ref="C8:C9"/>
    <mergeCell ref="D8:D9"/>
    <mergeCell ref="F8:G8"/>
    <mergeCell ref="H8:H9"/>
    <mergeCell ref="I8:I9"/>
    <mergeCell ref="J8:J9"/>
    <mergeCell ref="K8:L8"/>
    <mergeCell ref="M8:M9"/>
    <mergeCell ref="N8:N9"/>
    <mergeCell ref="O8:O9"/>
    <mergeCell ref="P8:Q8"/>
    <mergeCell ref="C2:N2"/>
    <mergeCell ref="A7:A9"/>
    <mergeCell ref="B7:B9"/>
    <mergeCell ref="C7:D7"/>
    <mergeCell ref="E7:E9"/>
    <mergeCell ref="F7:N7"/>
  </mergeCells>
  <hyperlinks>
    <hyperlink ref="B46" r:id="rId1" xr:uid="{00000000-0004-0000-1400-000001000000}"/>
    <hyperlink ref="B48" r:id="rId2" xr:uid="{00000000-0004-0000-1400-000002000000}"/>
    <hyperlink ref="O17" r:id="rId3" xr:uid="{28AAF16E-76A4-493D-903D-B610AE2E35A3}"/>
    <hyperlink ref="H10" r:id="rId4" xr:uid="{CCF96035-4B34-4DB1-9004-F347A4E2275C}"/>
    <hyperlink ref="H11" r:id="rId5" xr:uid="{AA6F2C6F-19E4-4D0E-8369-4BA774AA0DDE}"/>
    <hyperlink ref="H14" r:id="rId6" xr:uid="{7E951CD7-3317-474B-B5F7-9AB3A31D72DC}"/>
    <hyperlink ref="H15" r:id="rId7" xr:uid="{1EAC3A03-2C2A-4D10-8203-7AF31C080455}"/>
    <hyperlink ref="H17" r:id="rId8" xr:uid="{FFB32F75-6B93-440B-8913-975806938399}"/>
    <hyperlink ref="H18" r:id="rId9" xr:uid="{42A0A14D-FDD5-45A9-8224-261CDDF0FD73}"/>
    <hyperlink ref="H22" r:id="rId10" xr:uid="{63272D09-B11C-449E-A6CD-271EAC1D438D}"/>
    <hyperlink ref="H23" r:id="rId11" xr:uid="{7DC2C51D-DDB6-410E-80B4-9188F58342D4}"/>
    <hyperlink ref="H24" r:id="rId12" xr:uid="{C8EBB677-571C-4E9F-A546-F615A466DBF6}"/>
    <hyperlink ref="H25" r:id="rId13" xr:uid="{5F0A7E47-25FF-413D-9470-CA6F696C594C}"/>
    <hyperlink ref="H26" r:id="rId14" xr:uid="{616A1324-B7BC-418D-847A-555DA09A4187}"/>
  </hyperlinks>
  <pageMargins left="0.19685039370078738" right="0.15748031496062992" top="0.31496062992125984" bottom="0.35433070866141736" header="0.31496062992125984" footer="0.31496062992125984"/>
  <pageSetup paperSize="9" scale="37" orientation="landscape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2:Q52"/>
  <sheetViews>
    <sheetView zoomScale="60" workbookViewId="0">
      <pane xSplit="2" ySplit="9" topLeftCell="C25" activePane="bottomRight" state="frozen"/>
      <selection activeCell="O54" sqref="O54"/>
      <selection pane="topRight"/>
      <selection pane="bottomLeft"/>
      <selection pane="bottomRight" activeCell="D50" sqref="D50:K50"/>
    </sheetView>
  </sheetViews>
  <sheetFormatPr defaultColWidth="8.6640625" defaultRowHeight="13.2"/>
  <cols>
    <col min="1" max="1" width="53.6640625" style="258" customWidth="1"/>
    <col min="2" max="2" width="48.33203125" style="258" customWidth="1"/>
    <col min="3" max="3" width="9.109375" style="258" customWidth="1"/>
    <col min="4" max="4" width="9" style="258" customWidth="1"/>
    <col min="5" max="7" width="8.6640625" style="258"/>
    <col min="8" max="8" width="36" style="258" customWidth="1"/>
    <col min="9" max="9" width="18.44140625" style="258" customWidth="1"/>
    <col min="10" max="10" width="11.33203125" style="258" customWidth="1"/>
    <col min="11" max="12" width="8.6640625" style="258"/>
    <col min="13" max="13" width="22.44140625" style="258" customWidth="1"/>
    <col min="14" max="14" width="20.44140625" style="258" customWidth="1"/>
    <col min="15" max="15" width="34.109375" style="258" customWidth="1"/>
    <col min="16" max="16" width="16.6640625" style="258" customWidth="1"/>
    <col min="17" max="17" width="18.33203125" style="258" customWidth="1"/>
    <col min="18" max="16384" width="8.6640625" style="258"/>
  </cols>
  <sheetData>
    <row r="2" spans="1:17">
      <c r="A2" s="259"/>
      <c r="C2" s="882" t="s">
        <v>498</v>
      </c>
      <c r="D2" s="882"/>
      <c r="E2" s="882"/>
      <c r="F2" s="882"/>
      <c r="G2" s="882"/>
      <c r="H2" s="882"/>
      <c r="I2" s="882"/>
      <c r="J2" s="882"/>
      <c r="K2" s="882"/>
      <c r="L2" s="882"/>
      <c r="M2" s="882"/>
      <c r="N2" s="882"/>
    </row>
    <row r="3" spans="1:17">
      <c r="A3" s="259"/>
      <c r="G3" s="260" t="s">
        <v>2</v>
      </c>
      <c r="H3" s="261">
        <v>6</v>
      </c>
      <c r="I3" s="262"/>
      <c r="J3" s="262"/>
      <c r="K3" s="262"/>
      <c r="L3" s="262"/>
      <c r="M3" s="262"/>
    </row>
    <row r="4" spans="1:17">
      <c r="G4" s="260" t="s">
        <v>3</v>
      </c>
      <c r="H4" s="261">
        <v>34</v>
      </c>
      <c r="I4" s="262"/>
      <c r="J4" s="262"/>
      <c r="K4" s="262"/>
      <c r="L4" s="262"/>
      <c r="M4" s="262"/>
    </row>
    <row r="5" spans="1:17">
      <c r="G5" s="260" t="s">
        <v>4</v>
      </c>
      <c r="H5" s="261" t="s">
        <v>5</v>
      </c>
      <c r="I5" s="262"/>
      <c r="J5" s="262"/>
      <c r="K5" s="262"/>
      <c r="L5" s="262"/>
      <c r="M5" s="262"/>
    </row>
    <row r="7" spans="1:17">
      <c r="A7" s="883" t="s">
        <v>58</v>
      </c>
      <c r="B7" s="863" t="s">
        <v>59</v>
      </c>
      <c r="C7" s="886" t="s">
        <v>215</v>
      </c>
      <c r="D7" s="886"/>
      <c r="E7" s="866" t="s">
        <v>8</v>
      </c>
      <c r="F7" s="887" t="s">
        <v>9</v>
      </c>
      <c r="G7" s="888"/>
      <c r="H7" s="888"/>
      <c r="I7" s="888"/>
      <c r="J7" s="888"/>
      <c r="K7" s="888"/>
      <c r="L7" s="888"/>
      <c r="M7" s="888"/>
      <c r="N7" s="888"/>
      <c r="O7" s="889" t="s">
        <v>10</v>
      </c>
      <c r="P7" s="889"/>
      <c r="Q7" s="889"/>
    </row>
    <row r="8" spans="1:17">
      <c r="A8" s="884"/>
      <c r="B8" s="864"/>
      <c r="C8" s="890" t="s">
        <v>11</v>
      </c>
      <c r="D8" s="890" t="s">
        <v>12</v>
      </c>
      <c r="E8" s="867"/>
      <c r="F8" s="892" t="s">
        <v>216</v>
      </c>
      <c r="G8" s="893"/>
      <c r="H8" s="894" t="s">
        <v>61</v>
      </c>
      <c r="I8" s="896" t="s">
        <v>217</v>
      </c>
      <c r="J8" s="896" t="s">
        <v>125</v>
      </c>
      <c r="K8" s="899" t="s">
        <v>218</v>
      </c>
      <c r="L8" s="900"/>
      <c r="M8" s="901" t="s">
        <v>219</v>
      </c>
      <c r="N8" s="903" t="s">
        <v>128</v>
      </c>
      <c r="O8" s="904" t="s">
        <v>17</v>
      </c>
      <c r="P8" s="905" t="s">
        <v>220</v>
      </c>
      <c r="Q8" s="905"/>
    </row>
    <row r="9" spans="1:17" ht="53.4" thickBot="1">
      <c r="A9" s="885"/>
      <c r="B9" s="865"/>
      <c r="C9" s="891"/>
      <c r="D9" s="891"/>
      <c r="E9" s="867"/>
      <c r="F9" s="264" t="s">
        <v>19</v>
      </c>
      <c r="G9" s="265" t="s">
        <v>20</v>
      </c>
      <c r="H9" s="895"/>
      <c r="I9" s="897"/>
      <c r="J9" s="898"/>
      <c r="K9" s="266" t="s">
        <v>130</v>
      </c>
      <c r="L9" s="267" t="s">
        <v>131</v>
      </c>
      <c r="M9" s="902"/>
      <c r="N9" s="903"/>
      <c r="O9" s="927"/>
      <c r="P9" s="263" t="s">
        <v>21</v>
      </c>
      <c r="Q9" s="263" t="s">
        <v>22</v>
      </c>
    </row>
    <row r="10" spans="1:17" ht="66.599999999999994" thickBot="1">
      <c r="A10" s="906" t="s">
        <v>221</v>
      </c>
      <c r="B10" s="268" t="s">
        <v>65</v>
      </c>
      <c r="C10" s="269">
        <v>5</v>
      </c>
      <c r="D10" s="269">
        <v>1</v>
      </c>
      <c r="E10" s="270">
        <f t="shared" ref="E10:E29" si="0">C10+D10</f>
        <v>6</v>
      </c>
      <c r="F10" s="693" t="s">
        <v>587</v>
      </c>
      <c r="G10" s="694" t="s">
        <v>591</v>
      </c>
      <c r="H10" s="661" t="s">
        <v>534</v>
      </c>
      <c r="I10" s="272" t="s">
        <v>26</v>
      </c>
      <c r="J10" s="273" t="s">
        <v>27</v>
      </c>
      <c r="K10" s="272" t="s">
        <v>132</v>
      </c>
      <c r="L10" s="274" t="s">
        <v>132</v>
      </c>
      <c r="M10" s="271"/>
      <c r="N10" s="275"/>
      <c r="O10" s="276" t="s">
        <v>223</v>
      </c>
      <c r="P10" s="277" t="s">
        <v>224</v>
      </c>
      <c r="Q10" s="647" t="s">
        <v>571</v>
      </c>
    </row>
    <row r="11" spans="1:17" ht="51.75" customHeight="1" thickBot="1">
      <c r="A11" s="907"/>
      <c r="B11" s="279" t="s">
        <v>225</v>
      </c>
      <c r="C11" s="269">
        <v>3</v>
      </c>
      <c r="D11" s="269"/>
      <c r="E11" s="270">
        <f t="shared" si="0"/>
        <v>3</v>
      </c>
      <c r="F11" s="695" t="s">
        <v>31</v>
      </c>
      <c r="G11" s="696" t="s">
        <v>32</v>
      </c>
      <c r="H11" s="667" t="s">
        <v>549</v>
      </c>
      <c r="I11" s="281" t="s">
        <v>26</v>
      </c>
      <c r="J11" s="281" t="s">
        <v>27</v>
      </c>
      <c r="K11" s="281" t="s">
        <v>132</v>
      </c>
      <c r="L11" s="281" t="s">
        <v>132</v>
      </c>
      <c r="M11" s="282"/>
      <c r="N11" s="282"/>
      <c r="O11" s="276" t="s">
        <v>227</v>
      </c>
      <c r="P11" s="277" t="s">
        <v>224</v>
      </c>
      <c r="Q11" s="647" t="s">
        <v>571</v>
      </c>
    </row>
    <row r="12" spans="1:17" ht="13.8" thickBot="1">
      <c r="A12" s="908" t="s">
        <v>228</v>
      </c>
      <c r="B12" s="279" t="s">
        <v>229</v>
      </c>
      <c r="C12" s="269"/>
      <c r="D12" s="269"/>
      <c r="E12" s="270">
        <f t="shared" si="0"/>
        <v>0</v>
      </c>
      <c r="F12" s="695"/>
      <c r="G12" s="696"/>
      <c r="H12" s="696"/>
      <c r="I12" s="282"/>
      <c r="J12" s="281"/>
      <c r="K12" s="281"/>
      <c r="L12" s="281"/>
      <c r="M12" s="282"/>
      <c r="N12" s="282"/>
      <c r="O12" s="284"/>
      <c r="P12" s="285"/>
      <c r="Q12" s="283"/>
    </row>
    <row r="13" spans="1:17" ht="13.8" thickBot="1">
      <c r="A13" s="907"/>
      <c r="B13" s="279" t="s">
        <v>230</v>
      </c>
      <c r="C13" s="269"/>
      <c r="D13" s="269"/>
      <c r="E13" s="270">
        <f t="shared" si="0"/>
        <v>0</v>
      </c>
      <c r="F13" s="695"/>
      <c r="G13" s="696"/>
      <c r="H13" s="696"/>
      <c r="I13" s="282"/>
      <c r="J13" s="281"/>
      <c r="K13" s="281"/>
      <c r="L13" s="281"/>
      <c r="M13" s="282"/>
      <c r="N13" s="282"/>
      <c r="O13" s="284"/>
      <c r="P13" s="285"/>
      <c r="Q13" s="283"/>
    </row>
    <row r="14" spans="1:17" ht="66.599999999999994" thickBot="1">
      <c r="A14" s="286" t="s">
        <v>231</v>
      </c>
      <c r="B14" s="123" t="s">
        <v>570</v>
      </c>
      <c r="C14" s="269">
        <v>3</v>
      </c>
      <c r="D14" s="269"/>
      <c r="E14" s="270">
        <f t="shared" si="0"/>
        <v>3</v>
      </c>
      <c r="F14" s="695" t="s">
        <v>31</v>
      </c>
      <c r="G14" s="696" t="s">
        <v>32</v>
      </c>
      <c r="H14" s="667" t="s">
        <v>558</v>
      </c>
      <c r="I14" s="281" t="s">
        <v>26</v>
      </c>
      <c r="J14" s="281" t="s">
        <v>27</v>
      </c>
      <c r="K14" s="281" t="s">
        <v>132</v>
      </c>
      <c r="L14" s="281" t="s">
        <v>132</v>
      </c>
      <c r="M14" s="282"/>
      <c r="N14" s="282"/>
      <c r="O14" s="276" t="s">
        <v>233</v>
      </c>
      <c r="P14" s="277" t="s">
        <v>234</v>
      </c>
      <c r="Q14" s="647" t="s">
        <v>571</v>
      </c>
    </row>
    <row r="15" spans="1:17" ht="66.599999999999994" thickBot="1">
      <c r="A15" s="909" t="s">
        <v>75</v>
      </c>
      <c r="B15" s="279" t="s">
        <v>76</v>
      </c>
      <c r="C15" s="269">
        <v>5</v>
      </c>
      <c r="D15" s="269">
        <v>1</v>
      </c>
      <c r="E15" s="270">
        <f t="shared" si="0"/>
        <v>6</v>
      </c>
      <c r="F15" s="695" t="s">
        <v>587</v>
      </c>
      <c r="G15" s="694" t="s">
        <v>591</v>
      </c>
      <c r="H15" s="667" t="s">
        <v>550</v>
      </c>
      <c r="I15" s="281" t="s">
        <v>26</v>
      </c>
      <c r="J15" s="281" t="s">
        <v>27</v>
      </c>
      <c r="K15" s="281" t="s">
        <v>132</v>
      </c>
      <c r="L15" s="281" t="s">
        <v>132</v>
      </c>
      <c r="M15" s="282"/>
      <c r="N15" s="282"/>
      <c r="O15" s="276" t="s">
        <v>236</v>
      </c>
      <c r="P15" s="277" t="s">
        <v>224</v>
      </c>
      <c r="Q15" s="647" t="s">
        <v>571</v>
      </c>
    </row>
    <row r="16" spans="1:17" ht="40.200000000000003" thickBot="1">
      <c r="A16" s="909"/>
      <c r="B16" s="288" t="s">
        <v>37</v>
      </c>
      <c r="C16" s="269"/>
      <c r="D16" s="269">
        <v>1</v>
      </c>
      <c r="E16" s="270">
        <f t="shared" si="0"/>
        <v>1</v>
      </c>
      <c r="F16" s="695" t="s">
        <v>84</v>
      </c>
      <c r="G16" s="696" t="s">
        <v>143</v>
      </c>
      <c r="H16" s="687" t="s">
        <v>594</v>
      </c>
      <c r="I16" s="281" t="s">
        <v>26</v>
      </c>
      <c r="J16" s="281" t="s">
        <v>27</v>
      </c>
      <c r="K16" s="281" t="s">
        <v>132</v>
      </c>
      <c r="L16" s="281" t="s">
        <v>132</v>
      </c>
      <c r="M16" s="282"/>
      <c r="N16" s="282"/>
      <c r="O16" s="289" t="s">
        <v>237</v>
      </c>
      <c r="P16" s="277" t="s">
        <v>224</v>
      </c>
      <c r="Q16" s="647" t="s">
        <v>571</v>
      </c>
    </row>
    <row r="17" spans="1:17" ht="79.8" thickBot="1">
      <c r="A17" s="909" t="s">
        <v>238</v>
      </c>
      <c r="B17" s="279" t="s">
        <v>239</v>
      </c>
      <c r="C17" s="269">
        <v>3</v>
      </c>
      <c r="D17" s="269"/>
      <c r="E17" s="270">
        <f t="shared" si="0"/>
        <v>3</v>
      </c>
      <c r="F17" s="695" t="s">
        <v>31</v>
      </c>
      <c r="G17" s="696" t="s">
        <v>32</v>
      </c>
      <c r="H17" s="667" t="s">
        <v>552</v>
      </c>
      <c r="I17" s="281" t="s">
        <v>26</v>
      </c>
      <c r="J17" s="281" t="s">
        <v>27</v>
      </c>
      <c r="K17" s="281" t="s">
        <v>132</v>
      </c>
      <c r="L17" s="281" t="s">
        <v>132</v>
      </c>
      <c r="M17" s="282"/>
      <c r="N17" s="282"/>
      <c r="O17" s="290" t="s">
        <v>241</v>
      </c>
      <c r="P17" s="277" t="s">
        <v>224</v>
      </c>
      <c r="Q17" s="647" t="s">
        <v>571</v>
      </c>
    </row>
    <row r="18" spans="1:17" ht="43.8" thickBot="1">
      <c r="A18" s="909"/>
      <c r="B18" s="279" t="s">
        <v>242</v>
      </c>
      <c r="C18" s="269">
        <v>1</v>
      </c>
      <c r="D18" s="269"/>
      <c r="E18" s="270">
        <f t="shared" si="0"/>
        <v>1</v>
      </c>
      <c r="F18" s="695" t="s">
        <v>84</v>
      </c>
      <c r="G18" s="696" t="s">
        <v>143</v>
      </c>
      <c r="H18" s="667" t="s">
        <v>555</v>
      </c>
      <c r="I18" s="281" t="s">
        <v>26</v>
      </c>
      <c r="J18" s="281" t="s">
        <v>27</v>
      </c>
      <c r="K18" s="281" t="s">
        <v>132</v>
      </c>
      <c r="L18" s="281" t="s">
        <v>132</v>
      </c>
      <c r="M18" s="282"/>
      <c r="N18" s="282"/>
      <c r="O18" s="289" t="s">
        <v>244</v>
      </c>
      <c r="P18" s="277" t="s">
        <v>224</v>
      </c>
      <c r="Q18" s="647" t="s">
        <v>571</v>
      </c>
    </row>
    <row r="19" spans="1:17" ht="13.8" thickBot="1">
      <c r="A19" s="909" t="s">
        <v>245</v>
      </c>
      <c r="B19" s="279" t="s">
        <v>246</v>
      </c>
      <c r="C19" s="269"/>
      <c r="D19" s="269"/>
      <c r="E19" s="270">
        <f t="shared" si="0"/>
        <v>0</v>
      </c>
      <c r="F19" s="695"/>
      <c r="G19" s="696"/>
      <c r="H19" s="696"/>
      <c r="I19" s="282"/>
      <c r="J19" s="281"/>
      <c r="K19" s="281"/>
      <c r="L19" s="281"/>
      <c r="M19" s="282"/>
      <c r="N19" s="282"/>
      <c r="O19" s="284"/>
      <c r="P19" s="277"/>
      <c r="Q19" s="647" t="s">
        <v>571</v>
      </c>
    </row>
    <row r="20" spans="1:17" ht="93" thickBot="1">
      <c r="A20" s="909"/>
      <c r="B20" s="279" t="s">
        <v>247</v>
      </c>
      <c r="C20" s="269"/>
      <c r="D20" s="269">
        <v>1</v>
      </c>
      <c r="E20" s="270">
        <f t="shared" si="0"/>
        <v>1</v>
      </c>
      <c r="F20" s="695" t="s">
        <v>84</v>
      </c>
      <c r="G20" s="696" t="s">
        <v>143</v>
      </c>
      <c r="H20" s="688" t="s">
        <v>595</v>
      </c>
      <c r="I20" s="281" t="s">
        <v>26</v>
      </c>
      <c r="J20" s="281" t="s">
        <v>248</v>
      </c>
      <c r="K20" s="281" t="s">
        <v>132</v>
      </c>
      <c r="L20" s="281" t="s">
        <v>132</v>
      </c>
      <c r="M20" s="282"/>
      <c r="N20" s="282"/>
      <c r="O20" s="291" t="s">
        <v>249</v>
      </c>
      <c r="P20" s="277" t="s">
        <v>224</v>
      </c>
      <c r="Q20" s="647" t="s">
        <v>571</v>
      </c>
    </row>
    <row r="21" spans="1:17" ht="13.8" thickBot="1">
      <c r="A21" s="909"/>
      <c r="B21" s="279" t="s">
        <v>250</v>
      </c>
      <c r="C21" s="269"/>
      <c r="D21" s="269"/>
      <c r="E21" s="270">
        <f t="shared" si="0"/>
        <v>0</v>
      </c>
      <c r="F21" s="695"/>
      <c r="G21" s="696"/>
      <c r="H21" s="696"/>
      <c r="I21" s="282"/>
      <c r="J21" s="281"/>
      <c r="K21" s="281"/>
      <c r="L21" s="281"/>
      <c r="M21" s="282"/>
      <c r="N21" s="282"/>
      <c r="P21" s="277" t="s">
        <v>224</v>
      </c>
      <c r="Q21" s="647" t="s">
        <v>571</v>
      </c>
    </row>
    <row r="22" spans="1:17" ht="66.599999999999994" thickBot="1">
      <c r="A22" s="909"/>
      <c r="B22" s="279" t="s">
        <v>251</v>
      </c>
      <c r="C22" s="269">
        <v>1</v>
      </c>
      <c r="D22" s="269">
        <v>1</v>
      </c>
      <c r="E22" s="270">
        <f t="shared" si="0"/>
        <v>2</v>
      </c>
      <c r="F22" s="697" t="s">
        <v>592</v>
      </c>
      <c r="G22" s="698" t="s">
        <v>593</v>
      </c>
      <c r="H22" s="667" t="s">
        <v>551</v>
      </c>
      <c r="I22" s="281" t="s">
        <v>26</v>
      </c>
      <c r="J22" s="281" t="s">
        <v>27</v>
      </c>
      <c r="K22" s="281" t="s">
        <v>132</v>
      </c>
      <c r="L22" s="281" t="s">
        <v>132</v>
      </c>
      <c r="M22" s="282"/>
      <c r="N22" s="282"/>
      <c r="O22" s="276" t="s">
        <v>253</v>
      </c>
      <c r="P22" s="277" t="s">
        <v>224</v>
      </c>
      <c r="Q22" s="647" t="s">
        <v>571</v>
      </c>
    </row>
    <row r="23" spans="1:17" ht="39" customHeight="1" thickBot="1">
      <c r="A23" s="909" t="s">
        <v>83</v>
      </c>
      <c r="B23" s="279" t="s">
        <v>45</v>
      </c>
      <c r="C23" s="269">
        <v>1</v>
      </c>
      <c r="D23" s="269"/>
      <c r="E23" s="270">
        <f t="shared" si="0"/>
        <v>1</v>
      </c>
      <c r="F23" s="699" t="s">
        <v>84</v>
      </c>
      <c r="G23" s="700" t="s">
        <v>143</v>
      </c>
      <c r="H23" s="669" t="s">
        <v>556</v>
      </c>
      <c r="I23" s="292" t="s">
        <v>26</v>
      </c>
      <c r="J23" s="292" t="s">
        <v>254</v>
      </c>
      <c r="K23" s="292" t="s">
        <v>132</v>
      </c>
      <c r="L23" s="292" t="s">
        <v>132</v>
      </c>
      <c r="M23" s="293"/>
      <c r="N23" s="293"/>
      <c r="O23" s="276" t="s">
        <v>255</v>
      </c>
      <c r="P23" s="285" t="s">
        <v>224</v>
      </c>
      <c r="Q23" s="647" t="s">
        <v>571</v>
      </c>
    </row>
    <row r="24" spans="1:17" ht="53.4" thickBot="1">
      <c r="A24" s="909"/>
      <c r="B24" s="279" t="s">
        <v>87</v>
      </c>
      <c r="C24" s="269">
        <v>1</v>
      </c>
      <c r="D24" s="269"/>
      <c r="E24" s="270">
        <f t="shared" si="0"/>
        <v>1</v>
      </c>
      <c r="F24" s="699" t="s">
        <v>84</v>
      </c>
      <c r="G24" s="700" t="s">
        <v>143</v>
      </c>
      <c r="H24" s="669" t="s">
        <v>557</v>
      </c>
      <c r="I24" s="292" t="s">
        <v>26</v>
      </c>
      <c r="J24" s="292" t="s">
        <v>256</v>
      </c>
      <c r="K24" s="292" t="s">
        <v>132</v>
      </c>
      <c r="L24" s="292" t="s">
        <v>132</v>
      </c>
      <c r="M24" s="293"/>
      <c r="N24" s="293"/>
      <c r="O24" s="284" t="s">
        <v>257</v>
      </c>
      <c r="P24" s="294" t="s">
        <v>224</v>
      </c>
      <c r="Q24" s="647" t="s">
        <v>571</v>
      </c>
    </row>
    <row r="25" spans="1:17" ht="145.80000000000001" thickBot="1">
      <c r="A25" s="287" t="s">
        <v>89</v>
      </c>
      <c r="B25" s="279" t="s">
        <v>90</v>
      </c>
      <c r="C25" s="269">
        <v>2</v>
      </c>
      <c r="D25" s="269"/>
      <c r="E25" s="270">
        <f t="shared" si="0"/>
        <v>2</v>
      </c>
      <c r="F25" s="695" t="s">
        <v>80</v>
      </c>
      <c r="G25" s="696" t="s">
        <v>138</v>
      </c>
      <c r="H25" s="667" t="s">
        <v>258</v>
      </c>
      <c r="I25" s="281" t="s">
        <v>26</v>
      </c>
      <c r="J25" s="281" t="s">
        <v>27</v>
      </c>
      <c r="K25" s="281" t="s">
        <v>132</v>
      </c>
      <c r="L25" s="281" t="s">
        <v>560</v>
      </c>
      <c r="M25" s="282"/>
      <c r="N25" s="282"/>
      <c r="O25" s="284" t="s">
        <v>259</v>
      </c>
      <c r="P25" s="294" t="s">
        <v>224</v>
      </c>
      <c r="Q25" s="647" t="s">
        <v>571</v>
      </c>
    </row>
    <row r="26" spans="1:17" ht="53.4" thickBot="1">
      <c r="A26" s="279" t="s">
        <v>260</v>
      </c>
      <c r="B26" s="279" t="s">
        <v>260</v>
      </c>
      <c r="C26" s="269">
        <v>2</v>
      </c>
      <c r="D26" s="269"/>
      <c r="E26" s="270">
        <f t="shared" si="0"/>
        <v>2</v>
      </c>
      <c r="F26" s="695" t="s">
        <v>80</v>
      </c>
      <c r="G26" s="696" t="s">
        <v>138</v>
      </c>
      <c r="H26" s="667" t="s">
        <v>554</v>
      </c>
      <c r="I26" s="281" t="s">
        <v>26</v>
      </c>
      <c r="J26" s="281" t="s">
        <v>27</v>
      </c>
      <c r="K26" s="281" t="s">
        <v>132</v>
      </c>
      <c r="L26" s="281" t="s">
        <v>132</v>
      </c>
      <c r="M26" s="282"/>
      <c r="N26" s="282"/>
      <c r="O26" s="284" t="s">
        <v>261</v>
      </c>
      <c r="P26" s="294" t="s">
        <v>224</v>
      </c>
      <c r="Q26" s="647" t="s">
        <v>571</v>
      </c>
    </row>
    <row r="27" spans="1:17" ht="13.8" thickBot="1">
      <c r="A27" s="295"/>
      <c r="B27" s="288"/>
      <c r="C27" s="269"/>
      <c r="D27" s="269"/>
      <c r="E27" s="270">
        <f t="shared" si="0"/>
        <v>0</v>
      </c>
      <c r="F27" s="280"/>
      <c r="G27" s="281"/>
      <c r="H27" s="282"/>
      <c r="I27" s="282"/>
      <c r="J27" s="281"/>
      <c r="K27" s="281"/>
      <c r="L27" s="281"/>
      <c r="M27" s="282"/>
      <c r="N27" s="282"/>
      <c r="P27" s="294"/>
      <c r="Q27" s="283"/>
    </row>
    <row r="28" spans="1:17">
      <c r="A28" s="295"/>
      <c r="B28" s="288"/>
      <c r="C28" s="269"/>
      <c r="D28" s="269"/>
      <c r="E28" s="270">
        <f t="shared" si="0"/>
        <v>0</v>
      </c>
      <c r="F28" s="280"/>
      <c r="G28" s="281"/>
      <c r="H28" s="282"/>
      <c r="I28" s="282"/>
      <c r="J28" s="281"/>
      <c r="K28" s="281"/>
      <c r="L28" s="281"/>
      <c r="M28" s="282"/>
      <c r="N28" s="282"/>
      <c r="O28" s="296"/>
      <c r="P28" s="294"/>
      <c r="Q28" s="283"/>
    </row>
    <row r="29" spans="1:17">
      <c r="A29" s="295"/>
      <c r="B29" s="288"/>
      <c r="C29" s="269"/>
      <c r="D29" s="269"/>
      <c r="E29" s="270">
        <f t="shared" si="0"/>
        <v>0</v>
      </c>
      <c r="F29" s="280"/>
      <c r="G29" s="281"/>
      <c r="H29" s="282"/>
      <c r="I29" s="282"/>
      <c r="J29" s="281"/>
      <c r="K29" s="281"/>
      <c r="L29" s="281"/>
      <c r="M29" s="282"/>
      <c r="N29" s="282"/>
      <c r="O29" s="296"/>
      <c r="P29" s="285"/>
      <c r="Q29" s="283"/>
    </row>
    <row r="30" spans="1:17">
      <c r="A30" s="910" t="s">
        <v>50</v>
      </c>
      <c r="B30" s="911"/>
      <c r="C30" s="297"/>
      <c r="D30" s="297"/>
      <c r="E30" s="270"/>
      <c r="F30" s="280"/>
      <c r="G30" s="281"/>
      <c r="H30" s="282"/>
      <c r="I30" s="282"/>
      <c r="J30" s="281"/>
      <c r="K30" s="298"/>
      <c r="L30" s="298"/>
      <c r="M30" s="299"/>
      <c r="N30" s="299"/>
      <c r="O30" s="296"/>
      <c r="P30" s="294"/>
      <c r="Q30" s="283"/>
    </row>
    <row r="31" spans="1:17">
      <c r="A31" s="912"/>
      <c r="B31" s="913"/>
      <c r="C31" s="297"/>
      <c r="D31" s="269"/>
      <c r="E31" s="270">
        <f t="shared" ref="E31:E38" si="1">D31</f>
        <v>0</v>
      </c>
      <c r="F31" s="280"/>
      <c r="G31" s="281"/>
      <c r="H31" s="282"/>
      <c r="I31" s="282"/>
      <c r="J31" s="281"/>
      <c r="K31" s="298"/>
      <c r="L31" s="298"/>
      <c r="M31" s="299"/>
      <c r="N31" s="299"/>
      <c r="O31" s="296"/>
      <c r="P31" s="294"/>
      <c r="Q31" s="283"/>
    </row>
    <row r="32" spans="1:17">
      <c r="A32" s="912"/>
      <c r="B32" s="913"/>
      <c r="C32" s="297"/>
      <c r="D32" s="269"/>
      <c r="E32" s="270">
        <f t="shared" si="1"/>
        <v>0</v>
      </c>
      <c r="F32" s="280"/>
      <c r="G32" s="281"/>
      <c r="H32" s="282"/>
      <c r="I32" s="282"/>
      <c r="J32" s="281"/>
      <c r="K32" s="298"/>
      <c r="L32" s="298"/>
      <c r="M32" s="299"/>
      <c r="N32" s="299"/>
      <c r="O32" s="296"/>
      <c r="P32" s="294"/>
      <c r="Q32" s="283"/>
    </row>
    <row r="33" spans="1:17">
      <c r="A33" s="912"/>
      <c r="B33" s="913"/>
      <c r="C33" s="297"/>
      <c r="D33" s="269"/>
      <c r="E33" s="270">
        <f t="shared" si="1"/>
        <v>0</v>
      </c>
      <c r="F33" s="280"/>
      <c r="G33" s="281"/>
      <c r="H33" s="282"/>
      <c r="I33" s="282"/>
      <c r="J33" s="281"/>
      <c r="K33" s="298"/>
      <c r="L33" s="298"/>
      <c r="M33" s="299"/>
      <c r="N33" s="299"/>
      <c r="O33" s="296"/>
      <c r="P33" s="294"/>
      <c r="Q33" s="283"/>
    </row>
    <row r="34" spans="1:17">
      <c r="A34" s="913"/>
      <c r="B34" s="914"/>
      <c r="C34" s="297"/>
      <c r="D34" s="269"/>
      <c r="E34" s="270">
        <f t="shared" si="1"/>
        <v>0</v>
      </c>
      <c r="F34" s="280"/>
      <c r="G34" s="281"/>
      <c r="H34" s="282"/>
      <c r="I34" s="282"/>
      <c r="J34" s="281"/>
      <c r="K34" s="298"/>
      <c r="L34" s="298"/>
      <c r="M34" s="299"/>
      <c r="N34" s="299"/>
      <c r="O34" s="296"/>
      <c r="P34" s="294"/>
      <c r="Q34" s="283"/>
    </row>
    <row r="35" spans="1:17">
      <c r="A35" s="913"/>
      <c r="B35" s="914"/>
      <c r="C35" s="297"/>
      <c r="D35" s="269"/>
      <c r="E35" s="270">
        <f t="shared" si="1"/>
        <v>0</v>
      </c>
      <c r="F35" s="280"/>
      <c r="G35" s="281"/>
      <c r="H35" s="282"/>
      <c r="I35" s="282"/>
      <c r="J35" s="281"/>
      <c r="K35" s="298"/>
      <c r="L35" s="298"/>
      <c r="M35" s="299"/>
      <c r="N35" s="299"/>
      <c r="O35" s="296"/>
      <c r="P35" s="294"/>
      <c r="Q35" s="283"/>
    </row>
    <row r="36" spans="1:17">
      <c r="A36" s="912"/>
      <c r="B36" s="913"/>
      <c r="C36" s="297"/>
      <c r="D36" s="269"/>
      <c r="E36" s="270">
        <f t="shared" si="1"/>
        <v>0</v>
      </c>
      <c r="F36" s="280"/>
      <c r="G36" s="281"/>
      <c r="H36" s="282"/>
      <c r="I36" s="282"/>
      <c r="J36" s="281"/>
      <c r="K36" s="298"/>
      <c r="L36" s="298"/>
      <c r="M36" s="299"/>
      <c r="N36" s="299"/>
      <c r="O36" s="296"/>
      <c r="P36" s="294"/>
      <c r="Q36" s="283"/>
    </row>
    <row r="37" spans="1:17">
      <c r="A37" s="912"/>
      <c r="B37" s="913"/>
      <c r="C37" s="297"/>
      <c r="D37" s="269"/>
      <c r="E37" s="270">
        <f t="shared" si="1"/>
        <v>0</v>
      </c>
      <c r="F37" s="280"/>
      <c r="G37" s="281"/>
      <c r="H37" s="282"/>
      <c r="I37" s="282"/>
      <c r="J37" s="281"/>
      <c r="K37" s="298"/>
      <c r="L37" s="298"/>
      <c r="M37" s="299"/>
      <c r="N37" s="299"/>
      <c r="O37" s="296"/>
      <c r="P37" s="294"/>
      <c r="Q37" s="283"/>
    </row>
    <row r="38" spans="1:17">
      <c r="A38" s="915"/>
      <c r="B38" s="916"/>
      <c r="C38" s="297"/>
      <c r="D38" s="269"/>
      <c r="E38" s="270">
        <f t="shared" si="1"/>
        <v>0</v>
      </c>
      <c r="F38" s="280"/>
      <c r="G38" s="281"/>
      <c r="H38" s="282"/>
      <c r="I38" s="282"/>
      <c r="J38" s="281"/>
      <c r="K38" s="298"/>
      <c r="L38" s="298"/>
      <c r="M38" s="299"/>
      <c r="N38" s="299"/>
      <c r="O38" s="296"/>
      <c r="P38" s="294"/>
      <c r="Q38" s="283"/>
    </row>
    <row r="39" spans="1:17" ht="52.8">
      <c r="A39" s="917" t="s">
        <v>52</v>
      </c>
      <c r="B39" s="918"/>
      <c r="C39" s="300">
        <f>SUM(C10:C38)</f>
        <v>27</v>
      </c>
      <c r="D39" s="300">
        <f>SUM(D10:D38)</f>
        <v>5</v>
      </c>
      <c r="E39" s="300">
        <f>C39+D39</f>
        <v>32</v>
      </c>
      <c r="F39" s="301" t="s">
        <v>95</v>
      </c>
      <c r="G39" s="301" t="s">
        <v>96</v>
      </c>
      <c r="P39" s="302"/>
    </row>
    <row r="40" spans="1:17">
      <c r="A40" s="303" t="s">
        <v>97</v>
      </c>
      <c r="B40" s="303"/>
      <c r="C40" s="304">
        <v>27</v>
      </c>
      <c r="D40" s="304">
        <v>2</v>
      </c>
      <c r="E40" s="304">
        <v>29</v>
      </c>
      <c r="F40" s="305">
        <v>9</v>
      </c>
      <c r="G40" s="305">
        <v>38</v>
      </c>
      <c r="P40" s="302"/>
    </row>
    <row r="41" spans="1:17">
      <c r="A41" s="303" t="s">
        <v>148</v>
      </c>
      <c r="B41" s="303"/>
      <c r="C41" s="304">
        <v>27</v>
      </c>
      <c r="D41" s="304">
        <v>5</v>
      </c>
      <c r="E41" s="304">
        <v>32</v>
      </c>
      <c r="F41" s="305">
        <v>6</v>
      </c>
      <c r="G41" s="305">
        <v>38</v>
      </c>
      <c r="P41" s="302"/>
    </row>
    <row r="43" spans="1:17">
      <c r="C43" s="919"/>
      <c r="D43" s="919"/>
      <c r="E43" s="919"/>
      <c r="F43" s="919"/>
      <c r="G43" s="919"/>
      <c r="H43" s="919"/>
      <c r="I43" s="919"/>
      <c r="J43" s="919"/>
      <c r="K43" s="919"/>
      <c r="L43" s="919"/>
      <c r="M43" s="919"/>
    </row>
    <row r="44" spans="1:17">
      <c r="A44" s="920" t="s">
        <v>262</v>
      </c>
      <c r="B44" s="920"/>
      <c r="C44" s="283"/>
      <c r="D44" s="283"/>
      <c r="E44" s="283"/>
      <c r="F44" s="283"/>
      <c r="G44" s="283"/>
      <c r="H44" s="283"/>
      <c r="I44" s="283"/>
      <c r="J44" s="283"/>
      <c r="K44" s="283"/>
    </row>
    <row r="45" spans="1:17" ht="66">
      <c r="A45" s="306" t="s">
        <v>99</v>
      </c>
      <c r="B45" s="307" t="s">
        <v>100</v>
      </c>
      <c r="C45" s="308" t="s">
        <v>263</v>
      </c>
      <c r="D45" s="921" t="s">
        <v>102</v>
      </c>
      <c r="E45" s="922"/>
      <c r="F45" s="922"/>
      <c r="G45" s="922"/>
      <c r="H45" s="921" t="s">
        <v>103</v>
      </c>
      <c r="I45" s="923"/>
      <c r="J45" s="923"/>
      <c r="K45" s="923"/>
    </row>
    <row r="46" spans="1:17" s="262" customFormat="1" ht="66">
      <c r="A46" s="924" t="s">
        <v>264</v>
      </c>
      <c r="B46" s="310" t="s">
        <v>265</v>
      </c>
      <c r="C46" s="311">
        <v>1</v>
      </c>
      <c r="D46" s="925" t="s">
        <v>109</v>
      </c>
      <c r="E46" s="925"/>
      <c r="F46" s="925"/>
      <c r="G46" s="926"/>
      <c r="H46" s="925" t="s">
        <v>349</v>
      </c>
      <c r="I46" s="925"/>
      <c r="J46" s="925"/>
      <c r="K46" s="926"/>
    </row>
    <row r="47" spans="1:17" s="262" customFormat="1">
      <c r="A47" s="924"/>
      <c r="B47" s="312"/>
      <c r="C47" s="311"/>
      <c r="D47" s="928"/>
      <c r="E47" s="928"/>
      <c r="F47" s="928"/>
      <c r="G47" s="928"/>
      <c r="H47" s="928"/>
      <c r="I47" s="928"/>
      <c r="J47" s="928"/>
      <c r="K47" s="928"/>
    </row>
    <row r="48" spans="1:17" s="262" customFormat="1" ht="26.4">
      <c r="A48" s="924"/>
      <c r="B48" s="657" t="s">
        <v>602</v>
      </c>
      <c r="C48" s="311">
        <v>1</v>
      </c>
      <c r="D48" s="925" t="s">
        <v>115</v>
      </c>
      <c r="E48" s="925"/>
      <c r="F48" s="925"/>
      <c r="G48" s="926"/>
      <c r="H48" s="925" t="s">
        <v>350</v>
      </c>
      <c r="I48" s="925"/>
      <c r="J48" s="925"/>
      <c r="K48" s="926"/>
    </row>
    <row r="49" spans="1:11" s="262" customFormat="1" ht="26.4">
      <c r="A49" s="924" t="s">
        <v>267</v>
      </c>
      <c r="B49" s="641" t="s">
        <v>581</v>
      </c>
      <c r="C49" s="311">
        <v>1</v>
      </c>
      <c r="D49" s="925" t="s">
        <v>109</v>
      </c>
      <c r="E49" s="925"/>
      <c r="F49" s="925"/>
      <c r="G49" s="926"/>
      <c r="H49" s="925" t="s">
        <v>349</v>
      </c>
      <c r="I49" s="925"/>
      <c r="J49" s="925"/>
      <c r="K49" s="926"/>
    </row>
    <row r="50" spans="1:11" s="262" customFormat="1" ht="39.6">
      <c r="A50" s="924"/>
      <c r="B50" s="640" t="s">
        <v>598</v>
      </c>
      <c r="C50" s="311">
        <v>1</v>
      </c>
      <c r="D50" s="925" t="s">
        <v>109</v>
      </c>
      <c r="E50" s="925"/>
      <c r="F50" s="925"/>
      <c r="G50" s="926"/>
      <c r="H50" s="925" t="s">
        <v>349</v>
      </c>
      <c r="I50" s="925"/>
      <c r="J50" s="925"/>
      <c r="K50" s="926"/>
    </row>
    <row r="51" spans="1:11" s="262" customFormat="1" ht="38.25" customHeight="1">
      <c r="A51" s="239" t="s">
        <v>268</v>
      </c>
      <c r="B51" s="314"/>
      <c r="C51" s="311"/>
      <c r="D51" s="928"/>
      <c r="E51" s="928"/>
      <c r="F51" s="928"/>
      <c r="G51" s="928"/>
      <c r="H51" s="928"/>
      <c r="I51" s="928"/>
      <c r="J51" s="928"/>
      <c r="K51" s="928"/>
    </row>
    <row r="52" spans="1:11">
      <c r="C52" s="315">
        <f>SUM(C46:C51)</f>
        <v>4</v>
      </c>
    </row>
  </sheetData>
  <sheetProtection formatRows="0"/>
  <mergeCells count="52">
    <mergeCell ref="D51:G51"/>
    <mergeCell ref="H51:K51"/>
    <mergeCell ref="A49:A50"/>
    <mergeCell ref="D49:G49"/>
    <mergeCell ref="H49:K49"/>
    <mergeCell ref="D50:G50"/>
    <mergeCell ref="H50:K50"/>
    <mergeCell ref="A46:A48"/>
    <mergeCell ref="D46:G46"/>
    <mergeCell ref="H46:K46"/>
    <mergeCell ref="D47:G47"/>
    <mergeCell ref="H47:K47"/>
    <mergeCell ref="D48:G48"/>
    <mergeCell ref="H48:K48"/>
    <mergeCell ref="A39:B39"/>
    <mergeCell ref="C43:M43"/>
    <mergeCell ref="A44:B44"/>
    <mergeCell ref="D45:G45"/>
    <mergeCell ref="H45:K45"/>
    <mergeCell ref="A34:B34"/>
    <mergeCell ref="A35:B35"/>
    <mergeCell ref="A36:B36"/>
    <mergeCell ref="A37:B37"/>
    <mergeCell ref="A38:B38"/>
    <mergeCell ref="A23:A24"/>
    <mergeCell ref="A30:B30"/>
    <mergeCell ref="A31:B31"/>
    <mergeCell ref="A32:B32"/>
    <mergeCell ref="A33:B33"/>
    <mergeCell ref="A10:A11"/>
    <mergeCell ref="A12:A13"/>
    <mergeCell ref="A15:A16"/>
    <mergeCell ref="A17:A18"/>
    <mergeCell ref="A19:A22"/>
    <mergeCell ref="O7:Q7"/>
    <mergeCell ref="C8:C9"/>
    <mergeCell ref="D8:D9"/>
    <mergeCell ref="F8:G8"/>
    <mergeCell ref="H8:H9"/>
    <mergeCell ref="I8:I9"/>
    <mergeCell ref="J8:J9"/>
    <mergeCell ref="K8:L8"/>
    <mergeCell ref="M8:M9"/>
    <mergeCell ref="N8:N9"/>
    <mergeCell ref="O8:O9"/>
    <mergeCell ref="P8:Q8"/>
    <mergeCell ref="C2:N2"/>
    <mergeCell ref="A7:A9"/>
    <mergeCell ref="B7:B9"/>
    <mergeCell ref="C7:D7"/>
    <mergeCell ref="E7:E9"/>
    <mergeCell ref="F7:N7"/>
  </mergeCells>
  <hyperlinks>
    <hyperlink ref="B46" r:id="rId1" xr:uid="{00000000-0004-0000-1500-000001000000}"/>
    <hyperlink ref="O17" r:id="rId2" xr:uid="{7EA6EAC2-E46D-4F0A-9DAC-DD85434324D2}"/>
    <hyperlink ref="H10" r:id="rId3" xr:uid="{71525CCE-A1EA-47E0-BE84-5F3B8EF2B48A}"/>
    <hyperlink ref="H11" r:id="rId4" xr:uid="{3011E79D-60C7-42B5-A3D0-F7D86CA1ADDD}"/>
    <hyperlink ref="H14" r:id="rId5" xr:uid="{2CA01EF4-4EA4-436F-BFD3-CA80A250EF28}"/>
    <hyperlink ref="H15" r:id="rId6" xr:uid="{522B4515-417C-4F01-8CE6-62F765FB9779}"/>
    <hyperlink ref="H17" r:id="rId7" xr:uid="{C1CA9F60-6328-440A-9619-A7A2A936769B}"/>
    <hyperlink ref="H18" r:id="rId8" xr:uid="{CFE49A8A-BFB6-4C01-916B-E56AFA392FF9}"/>
    <hyperlink ref="H22" r:id="rId9" xr:uid="{D951566C-C1F4-4EC2-8844-8C12526F79B3}"/>
    <hyperlink ref="H23" r:id="rId10" xr:uid="{EEBFA2C5-F135-466B-ACE1-3472AE1C2746}"/>
    <hyperlink ref="H24" r:id="rId11" xr:uid="{EA8CE545-AEB9-4CA3-999D-0273103B8A0E}"/>
    <hyperlink ref="H25" r:id="rId12" xr:uid="{943721A4-FF4C-4B83-98B1-8DF4299014A2}"/>
    <hyperlink ref="H26" r:id="rId13" xr:uid="{17A82301-2B60-484E-9820-C5FFC1DAF8BA}"/>
  </hyperlinks>
  <pageMargins left="0.19685039370078738" right="0.15748031496062992" top="0.31496062992125984" bottom="0.35433070866141736" header="0.31496062992125984" footer="0.31496062992125984"/>
  <pageSetup paperSize="9" scale="37" orientation="landscape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Q46"/>
  <sheetViews>
    <sheetView topLeftCell="B23" zoomScale="70" zoomScaleNormal="70" workbookViewId="0">
      <selection activeCell="D42" sqref="D42:K42"/>
    </sheetView>
  </sheetViews>
  <sheetFormatPr defaultColWidth="8.6640625" defaultRowHeight="14.4"/>
  <cols>
    <col min="1" max="1" width="36.5546875" customWidth="1"/>
    <col min="2" max="2" width="44.88671875" customWidth="1"/>
    <col min="3" max="3" width="9.109375" customWidth="1"/>
    <col min="4" max="4" width="9" customWidth="1"/>
    <col min="8" max="8" width="36" customWidth="1"/>
    <col min="9" max="9" width="18.6640625" customWidth="1"/>
    <col min="10" max="10" width="12.33203125" customWidth="1"/>
    <col min="13" max="13" width="22.44140625" customWidth="1"/>
    <col min="14" max="14" width="20.44140625" customWidth="1"/>
    <col min="15" max="15" width="44.33203125" customWidth="1"/>
    <col min="16" max="16" width="18.6640625" customWidth="1"/>
    <col min="17" max="17" width="19.33203125" customWidth="1"/>
  </cols>
  <sheetData>
    <row r="1" spans="1:17" ht="9" customHeight="1">
      <c r="C1" s="1"/>
    </row>
    <row r="2" spans="1:17" ht="21">
      <c r="A2" s="3"/>
      <c r="C2" s="736" t="s">
        <v>499</v>
      </c>
      <c r="D2" s="736"/>
      <c r="E2" s="736"/>
      <c r="F2" s="736"/>
      <c r="G2" s="736"/>
      <c r="H2" s="736"/>
      <c r="I2" s="736"/>
      <c r="J2" s="736"/>
      <c r="K2" s="736"/>
      <c r="L2" s="736"/>
      <c r="M2" s="736"/>
      <c r="N2" s="736"/>
    </row>
    <row r="3" spans="1:17" ht="21">
      <c r="A3" s="3"/>
      <c r="D3" s="46"/>
      <c r="E3" s="46"/>
      <c r="F3" s="46"/>
      <c r="G3" s="47" t="s">
        <v>2</v>
      </c>
      <c r="H3" s="48">
        <v>6</v>
      </c>
      <c r="I3" s="49"/>
      <c r="J3" s="49"/>
      <c r="K3" s="49"/>
      <c r="L3" s="49"/>
      <c r="M3" s="49"/>
    </row>
    <row r="4" spans="1:17" ht="15.6">
      <c r="D4" s="46"/>
      <c r="E4" s="46"/>
      <c r="F4" s="46"/>
      <c r="G4" s="47" t="s">
        <v>3</v>
      </c>
      <c r="H4" s="48">
        <v>34</v>
      </c>
      <c r="I4" s="49"/>
      <c r="J4" s="49"/>
      <c r="K4" s="49"/>
      <c r="L4" s="49"/>
      <c r="M4" s="49"/>
    </row>
    <row r="5" spans="1:17" ht="15.6">
      <c r="D5" s="46"/>
      <c r="E5" s="46"/>
      <c r="F5" s="46"/>
      <c r="G5" s="47" t="s">
        <v>4</v>
      </c>
      <c r="H5" s="48" t="s">
        <v>269</v>
      </c>
      <c r="I5" s="49"/>
      <c r="J5" s="49"/>
      <c r="K5" s="49"/>
      <c r="L5" s="49"/>
      <c r="M5" s="49"/>
    </row>
    <row r="6" spans="1:17" ht="15.6">
      <c r="D6" s="46"/>
      <c r="E6" s="46"/>
      <c r="F6" s="46"/>
      <c r="G6" s="46"/>
      <c r="H6" s="46"/>
    </row>
    <row r="7" spans="1:17" ht="52.95" customHeight="1">
      <c r="A7" s="929" t="s">
        <v>58</v>
      </c>
      <c r="B7" s="932" t="s">
        <v>59</v>
      </c>
      <c r="C7" s="935" t="s">
        <v>7</v>
      </c>
      <c r="D7" s="935"/>
      <c r="E7" s="936" t="s">
        <v>8</v>
      </c>
      <c r="F7" s="720" t="s">
        <v>9</v>
      </c>
      <c r="G7" s="721"/>
      <c r="H7" s="721"/>
      <c r="I7" s="721"/>
      <c r="J7" s="721"/>
      <c r="K7" s="721"/>
      <c r="L7" s="721"/>
      <c r="M7" s="721"/>
      <c r="N7" s="721"/>
      <c r="O7" s="725" t="s">
        <v>10</v>
      </c>
      <c r="P7" s="725"/>
      <c r="Q7" s="725"/>
    </row>
    <row r="8" spans="1:17" ht="81" customHeight="1">
      <c r="A8" s="930"/>
      <c r="B8" s="933"/>
      <c r="C8" s="726" t="s">
        <v>11</v>
      </c>
      <c r="D8" s="726" t="s">
        <v>12</v>
      </c>
      <c r="E8" s="937"/>
      <c r="F8" s="751" t="s">
        <v>270</v>
      </c>
      <c r="G8" s="752"/>
      <c r="H8" s="730" t="s">
        <v>61</v>
      </c>
      <c r="I8" s="938" t="s">
        <v>271</v>
      </c>
      <c r="J8" s="940" t="s">
        <v>125</v>
      </c>
      <c r="K8" s="942" t="s">
        <v>272</v>
      </c>
      <c r="L8" s="943"/>
      <c r="M8" s="944" t="s">
        <v>273</v>
      </c>
      <c r="N8" s="946" t="s">
        <v>128</v>
      </c>
      <c r="O8" s="734" t="s">
        <v>17</v>
      </c>
      <c r="P8" s="757" t="s">
        <v>63</v>
      </c>
      <c r="Q8" s="757"/>
    </row>
    <row r="9" spans="1:17" ht="40.950000000000003" customHeight="1">
      <c r="A9" s="931"/>
      <c r="B9" s="934"/>
      <c r="C9" s="727"/>
      <c r="D9" s="727"/>
      <c r="E9" s="937"/>
      <c r="F9" s="109" t="s">
        <v>19</v>
      </c>
      <c r="G9" s="9" t="s">
        <v>20</v>
      </c>
      <c r="H9" s="731"/>
      <c r="I9" s="939"/>
      <c r="J9" s="941"/>
      <c r="K9" s="110" t="s">
        <v>130</v>
      </c>
      <c r="L9" s="111" t="s">
        <v>131</v>
      </c>
      <c r="M9" s="945"/>
      <c r="N9" s="946"/>
      <c r="O9" s="734"/>
      <c r="P9" s="7" t="s">
        <v>21</v>
      </c>
      <c r="Q9" s="7" t="s">
        <v>22</v>
      </c>
    </row>
    <row r="10" spans="1:17" ht="54.75" customHeight="1">
      <c r="A10" s="758" t="s">
        <v>221</v>
      </c>
      <c r="B10" s="10" t="s">
        <v>65</v>
      </c>
      <c r="C10" s="52">
        <v>6</v>
      </c>
      <c r="D10" s="52">
        <v>1</v>
      </c>
      <c r="E10" s="12">
        <f t="shared" ref="E10:E24" si="0">C10+D10</f>
        <v>7</v>
      </c>
      <c r="F10" s="704" t="s">
        <v>596</v>
      </c>
      <c r="G10" s="705" t="s">
        <v>597</v>
      </c>
      <c r="H10" s="686" t="s">
        <v>534</v>
      </c>
      <c r="I10" s="127" t="s">
        <v>26</v>
      </c>
      <c r="J10" s="63" t="s">
        <v>27</v>
      </c>
      <c r="K10" s="63" t="s">
        <v>132</v>
      </c>
      <c r="L10" s="63" t="s">
        <v>132</v>
      </c>
      <c r="M10" s="55"/>
      <c r="N10" s="320"/>
      <c r="O10" s="276" t="s">
        <v>274</v>
      </c>
      <c r="P10" s="321" t="s">
        <v>224</v>
      </c>
      <c r="Q10" s="648" t="s">
        <v>571</v>
      </c>
    </row>
    <row r="11" spans="1:17" ht="50.25" customHeight="1">
      <c r="A11" s="759"/>
      <c r="B11" s="21" t="s">
        <v>225</v>
      </c>
      <c r="C11" s="52">
        <v>3</v>
      </c>
      <c r="D11" s="52"/>
      <c r="E11" s="12">
        <f t="shared" si="0"/>
        <v>3</v>
      </c>
      <c r="F11" s="706" t="s">
        <v>31</v>
      </c>
      <c r="G11" s="705" t="s">
        <v>32</v>
      </c>
      <c r="H11" s="662" t="s">
        <v>549</v>
      </c>
      <c r="I11" s="127" t="s">
        <v>26</v>
      </c>
      <c r="J11" s="63" t="s">
        <v>27</v>
      </c>
      <c r="K11" s="63" t="s">
        <v>132</v>
      </c>
      <c r="L11" s="63" t="s">
        <v>132</v>
      </c>
      <c r="M11" s="322"/>
      <c r="N11" s="323"/>
      <c r="O11" s="276" t="s">
        <v>275</v>
      </c>
      <c r="P11" s="324" t="s">
        <v>224</v>
      </c>
      <c r="Q11" s="648" t="s">
        <v>571</v>
      </c>
    </row>
    <row r="12" spans="1:17" ht="78" customHeight="1">
      <c r="A12" s="326" t="s">
        <v>231</v>
      </c>
      <c r="B12" s="123" t="s">
        <v>570</v>
      </c>
      <c r="C12" s="52">
        <v>3</v>
      </c>
      <c r="D12" s="52"/>
      <c r="E12" s="12">
        <f t="shared" si="0"/>
        <v>3</v>
      </c>
      <c r="F12" s="706" t="s">
        <v>31</v>
      </c>
      <c r="G12" s="705" t="s">
        <v>32</v>
      </c>
      <c r="H12" s="662" t="s">
        <v>558</v>
      </c>
      <c r="I12" s="127" t="s">
        <v>26</v>
      </c>
      <c r="J12" s="63" t="s">
        <v>27</v>
      </c>
      <c r="K12" s="63" t="s">
        <v>132</v>
      </c>
      <c r="L12" s="63" t="s">
        <v>132</v>
      </c>
      <c r="M12" s="62"/>
      <c r="N12" s="323"/>
      <c r="O12" s="327" t="s">
        <v>276</v>
      </c>
      <c r="P12" s="277" t="s">
        <v>234</v>
      </c>
      <c r="Q12" s="648" t="s">
        <v>571</v>
      </c>
    </row>
    <row r="13" spans="1:17" ht="47.25" customHeight="1">
      <c r="A13" s="762" t="s">
        <v>75</v>
      </c>
      <c r="B13" s="21" t="s">
        <v>76</v>
      </c>
      <c r="C13" s="52">
        <v>5</v>
      </c>
      <c r="D13" s="52">
        <v>1</v>
      </c>
      <c r="E13" s="12">
        <f t="shared" si="0"/>
        <v>6</v>
      </c>
      <c r="F13" s="704" t="s">
        <v>587</v>
      </c>
      <c r="G13" s="705" t="s">
        <v>591</v>
      </c>
      <c r="H13" s="662" t="s">
        <v>550</v>
      </c>
      <c r="I13" s="127" t="s">
        <v>26</v>
      </c>
      <c r="J13" s="63" t="s">
        <v>27</v>
      </c>
      <c r="K13" s="63" t="s">
        <v>132</v>
      </c>
      <c r="L13" s="63" t="s">
        <v>132</v>
      </c>
      <c r="M13" s="62"/>
      <c r="N13" s="323"/>
      <c r="O13" s="328" t="s">
        <v>277</v>
      </c>
      <c r="P13" s="324" t="s">
        <v>224</v>
      </c>
      <c r="Q13" s="648" t="s">
        <v>571</v>
      </c>
    </row>
    <row r="14" spans="1:17" ht="51" customHeight="1">
      <c r="A14" s="762"/>
      <c r="B14" s="76" t="s">
        <v>37</v>
      </c>
      <c r="C14" s="52"/>
      <c r="D14" s="52">
        <v>1</v>
      </c>
      <c r="E14" s="12">
        <f t="shared" si="0"/>
        <v>1</v>
      </c>
      <c r="F14" s="706" t="s">
        <v>84</v>
      </c>
      <c r="G14" s="705" t="s">
        <v>143</v>
      </c>
      <c r="H14" s="687" t="s">
        <v>594</v>
      </c>
      <c r="I14" s="127" t="s">
        <v>26</v>
      </c>
      <c r="J14" s="63" t="s">
        <v>27</v>
      </c>
      <c r="K14" s="63" t="s">
        <v>132</v>
      </c>
      <c r="L14" s="63" t="s">
        <v>132</v>
      </c>
      <c r="M14" s="62"/>
      <c r="N14" s="323"/>
      <c r="O14" s="329" t="s">
        <v>278</v>
      </c>
      <c r="P14" s="324" t="s">
        <v>224</v>
      </c>
      <c r="Q14" s="648" t="s">
        <v>571</v>
      </c>
    </row>
    <row r="15" spans="1:17" ht="48" customHeight="1">
      <c r="A15" s="762" t="s">
        <v>238</v>
      </c>
      <c r="B15" s="21" t="s">
        <v>239</v>
      </c>
      <c r="C15" s="52">
        <v>3</v>
      </c>
      <c r="D15" s="52"/>
      <c r="E15" s="12">
        <f t="shared" si="0"/>
        <v>3</v>
      </c>
      <c r="F15" s="706" t="s">
        <v>31</v>
      </c>
      <c r="G15" s="705" t="s">
        <v>32</v>
      </c>
      <c r="H15" s="662" t="s">
        <v>552</v>
      </c>
      <c r="I15" s="127" t="s">
        <v>26</v>
      </c>
      <c r="J15" s="63" t="s">
        <v>27</v>
      </c>
      <c r="K15" s="63" t="s">
        <v>132</v>
      </c>
      <c r="L15" s="63" t="s">
        <v>132</v>
      </c>
      <c r="M15" s="62"/>
      <c r="N15" s="323"/>
      <c r="O15" s="329" t="s">
        <v>279</v>
      </c>
      <c r="P15" s="324" t="s">
        <v>224</v>
      </c>
      <c r="Q15" s="648" t="s">
        <v>571</v>
      </c>
    </row>
    <row r="16" spans="1:17" ht="72" customHeight="1">
      <c r="A16" s="762"/>
      <c r="B16" s="21" t="s">
        <v>242</v>
      </c>
      <c r="C16" s="52">
        <v>1</v>
      </c>
      <c r="D16" s="52">
        <v>1</v>
      </c>
      <c r="E16" s="12">
        <f t="shared" si="0"/>
        <v>2</v>
      </c>
      <c r="F16" s="706" t="s">
        <v>592</v>
      </c>
      <c r="G16" s="705" t="s">
        <v>593</v>
      </c>
      <c r="H16" s="662" t="s">
        <v>555</v>
      </c>
      <c r="I16" s="127" t="s">
        <v>26</v>
      </c>
      <c r="J16" s="63" t="s">
        <v>27</v>
      </c>
      <c r="K16" s="63" t="s">
        <v>132</v>
      </c>
      <c r="L16" s="63" t="s">
        <v>132</v>
      </c>
      <c r="M16" s="62"/>
      <c r="N16" s="323"/>
      <c r="O16" s="329" t="s">
        <v>244</v>
      </c>
      <c r="P16" s="324" t="s">
        <v>224</v>
      </c>
      <c r="Q16" s="648" t="s">
        <v>571</v>
      </c>
    </row>
    <row r="17" spans="1:17" ht="22.5" customHeight="1">
      <c r="A17" s="762" t="s">
        <v>245</v>
      </c>
      <c r="B17" s="21" t="s">
        <v>246</v>
      </c>
      <c r="C17" s="52"/>
      <c r="D17" s="52"/>
      <c r="E17" s="12">
        <f t="shared" si="0"/>
        <v>0</v>
      </c>
      <c r="F17" s="706"/>
      <c r="G17" s="705"/>
      <c r="H17" s="663"/>
      <c r="I17" s="62"/>
      <c r="J17" s="63"/>
      <c r="K17" s="63"/>
      <c r="L17" s="63"/>
      <c r="M17" s="62"/>
      <c r="N17" s="323"/>
      <c r="O17" s="325"/>
      <c r="P17" s="324"/>
      <c r="Q17" s="325"/>
    </row>
    <row r="18" spans="1:17" ht="24" customHeight="1">
      <c r="A18" s="762"/>
      <c r="B18" s="21" t="s">
        <v>250</v>
      </c>
      <c r="C18" s="52"/>
      <c r="D18" s="52"/>
      <c r="E18" s="12">
        <f t="shared" si="0"/>
        <v>0</v>
      </c>
      <c r="F18" s="706"/>
      <c r="G18" s="705"/>
      <c r="H18" s="663"/>
      <c r="I18" s="62"/>
      <c r="J18" s="63"/>
      <c r="K18" s="63"/>
      <c r="L18" s="63"/>
      <c r="M18" s="62"/>
      <c r="N18" s="323"/>
      <c r="O18" s="330"/>
      <c r="P18" s="324"/>
      <c r="Q18" s="325"/>
    </row>
    <row r="19" spans="1:17" ht="64.5" customHeight="1">
      <c r="A19" s="762"/>
      <c r="B19" s="21" t="s">
        <v>251</v>
      </c>
      <c r="C19" s="52">
        <v>1</v>
      </c>
      <c r="D19" s="52">
        <v>1</v>
      </c>
      <c r="E19" s="12">
        <f t="shared" si="0"/>
        <v>2</v>
      </c>
      <c r="F19" s="706" t="s">
        <v>592</v>
      </c>
      <c r="G19" s="705" t="s">
        <v>593</v>
      </c>
      <c r="H19" s="662" t="s">
        <v>551</v>
      </c>
      <c r="I19" s="127" t="s">
        <v>26</v>
      </c>
      <c r="J19" s="63" t="s">
        <v>27</v>
      </c>
      <c r="K19" s="63" t="s">
        <v>132</v>
      </c>
      <c r="L19" s="63" t="s">
        <v>132</v>
      </c>
      <c r="M19" s="62"/>
      <c r="N19" s="323"/>
      <c r="O19" s="289" t="s">
        <v>280</v>
      </c>
      <c r="P19" s="324" t="s">
        <v>224</v>
      </c>
      <c r="Q19" s="648" t="s">
        <v>571</v>
      </c>
    </row>
    <row r="20" spans="1:17" ht="51.75" customHeight="1">
      <c r="A20" s="762" t="s">
        <v>83</v>
      </c>
      <c r="B20" s="21" t="s">
        <v>45</v>
      </c>
      <c r="C20" s="52">
        <v>1</v>
      </c>
      <c r="D20" s="52"/>
      <c r="E20" s="12">
        <f t="shared" si="0"/>
        <v>1</v>
      </c>
      <c r="F20" s="707" t="s">
        <v>84</v>
      </c>
      <c r="G20" s="708" t="s">
        <v>143</v>
      </c>
      <c r="H20" s="664" t="s">
        <v>556</v>
      </c>
      <c r="I20" s="136" t="s">
        <v>26</v>
      </c>
      <c r="J20" s="331" t="s">
        <v>254</v>
      </c>
      <c r="K20" s="331" t="s">
        <v>132</v>
      </c>
      <c r="L20" s="331" t="s">
        <v>132</v>
      </c>
      <c r="M20" s="74"/>
      <c r="N20" s="332"/>
      <c r="O20" s="276" t="s">
        <v>281</v>
      </c>
      <c r="P20" s="324" t="s">
        <v>224</v>
      </c>
      <c r="Q20" s="648" t="s">
        <v>571</v>
      </c>
    </row>
    <row r="21" spans="1:17" ht="48" customHeight="1">
      <c r="A21" s="762"/>
      <c r="B21" s="21" t="s">
        <v>87</v>
      </c>
      <c r="C21" s="52">
        <v>1</v>
      </c>
      <c r="D21" s="52"/>
      <c r="E21" s="12">
        <f t="shared" si="0"/>
        <v>1</v>
      </c>
      <c r="F21" s="707" t="s">
        <v>84</v>
      </c>
      <c r="G21" s="708" t="s">
        <v>143</v>
      </c>
      <c r="H21" s="664" t="s">
        <v>557</v>
      </c>
      <c r="I21" s="136" t="s">
        <v>26</v>
      </c>
      <c r="J21" s="331" t="s">
        <v>256</v>
      </c>
      <c r="K21" s="331" t="s">
        <v>132</v>
      </c>
      <c r="L21" s="331" t="s">
        <v>132</v>
      </c>
      <c r="M21" s="74"/>
      <c r="N21" s="332"/>
      <c r="O21" s="284" t="s">
        <v>282</v>
      </c>
      <c r="P21" s="324" t="s">
        <v>224</v>
      </c>
      <c r="Q21" s="648" t="s">
        <v>571</v>
      </c>
    </row>
    <row r="22" spans="1:17" ht="68.25" customHeight="1">
      <c r="A22" s="71" t="s">
        <v>89</v>
      </c>
      <c r="B22" s="21" t="s">
        <v>90</v>
      </c>
      <c r="C22" s="52">
        <v>2</v>
      </c>
      <c r="D22" s="52"/>
      <c r="E22" s="12">
        <f t="shared" si="0"/>
        <v>2</v>
      </c>
      <c r="F22" s="706" t="s">
        <v>80</v>
      </c>
      <c r="G22" s="705" t="s">
        <v>138</v>
      </c>
      <c r="H22" s="662" t="s">
        <v>560</v>
      </c>
      <c r="I22" s="127" t="s">
        <v>26</v>
      </c>
      <c r="J22" s="63" t="s">
        <v>27</v>
      </c>
      <c r="K22" s="63" t="s">
        <v>132</v>
      </c>
      <c r="L22" s="63" t="s">
        <v>132</v>
      </c>
      <c r="M22" s="62"/>
      <c r="N22" s="323"/>
      <c r="O22" s="284" t="s">
        <v>283</v>
      </c>
      <c r="P22" s="324" t="s">
        <v>224</v>
      </c>
      <c r="Q22" s="648" t="s">
        <v>571</v>
      </c>
    </row>
    <row r="23" spans="1:17" ht="51" customHeight="1">
      <c r="A23" s="21" t="s">
        <v>260</v>
      </c>
      <c r="B23" s="21" t="s">
        <v>260</v>
      </c>
      <c r="C23" s="52">
        <v>2</v>
      </c>
      <c r="D23" s="52"/>
      <c r="E23" s="12">
        <f t="shared" si="0"/>
        <v>2</v>
      </c>
      <c r="F23" s="706" t="s">
        <v>80</v>
      </c>
      <c r="G23" s="705" t="s">
        <v>138</v>
      </c>
      <c r="H23" s="662" t="s">
        <v>554</v>
      </c>
      <c r="I23" s="127" t="s">
        <v>26</v>
      </c>
      <c r="J23" s="63" t="s">
        <v>27</v>
      </c>
      <c r="K23" s="63" t="s">
        <v>132</v>
      </c>
      <c r="L23" s="63" t="s">
        <v>132</v>
      </c>
      <c r="M23" s="62"/>
      <c r="N23" s="323"/>
      <c r="O23" s="284" t="s">
        <v>261</v>
      </c>
      <c r="P23" s="324" t="s">
        <v>224</v>
      </c>
      <c r="Q23" s="648" t="s">
        <v>571</v>
      </c>
    </row>
    <row r="24" spans="1:17" ht="18">
      <c r="A24" s="75"/>
      <c r="B24" s="76"/>
      <c r="C24" s="52"/>
      <c r="D24" s="52"/>
      <c r="E24" s="12">
        <f t="shared" si="0"/>
        <v>0</v>
      </c>
      <c r="F24" s="67"/>
      <c r="G24" s="68"/>
      <c r="H24" s="62"/>
      <c r="I24" s="62"/>
      <c r="J24" s="63"/>
      <c r="K24" s="63"/>
      <c r="L24" s="63"/>
      <c r="M24" s="62"/>
      <c r="N24" s="323"/>
      <c r="O24" s="333"/>
      <c r="P24" s="334"/>
      <c r="Q24" s="325"/>
    </row>
    <row r="25" spans="1:17" ht="36" customHeight="1">
      <c r="A25" s="947" t="s">
        <v>50</v>
      </c>
      <c r="B25" s="948"/>
      <c r="C25" s="11"/>
      <c r="D25" s="11"/>
      <c r="E25" s="12"/>
      <c r="F25" s="67"/>
      <c r="G25" s="68"/>
      <c r="H25" s="62"/>
      <c r="I25" s="62"/>
      <c r="J25" s="63"/>
      <c r="K25" s="26"/>
      <c r="L25" s="26"/>
      <c r="M25" s="25"/>
      <c r="N25" s="335"/>
      <c r="O25" s="333"/>
      <c r="P25" s="336"/>
      <c r="Q25" s="325"/>
    </row>
    <row r="26" spans="1:17" ht="18">
      <c r="A26" s="949"/>
      <c r="B26" s="950"/>
      <c r="C26" s="11"/>
      <c r="D26" s="52"/>
      <c r="E26" s="12">
        <f t="shared" ref="E26:E33" si="1">D26</f>
        <v>0</v>
      </c>
      <c r="F26" s="67"/>
      <c r="G26" s="68"/>
      <c r="H26" s="62"/>
      <c r="I26" s="62"/>
      <c r="J26" s="63"/>
      <c r="K26" s="26"/>
      <c r="L26" s="26"/>
      <c r="M26" s="25"/>
      <c r="N26" s="335"/>
      <c r="O26" s="333"/>
      <c r="P26" s="336"/>
      <c r="Q26" s="325"/>
    </row>
    <row r="27" spans="1:17" ht="18">
      <c r="A27" s="949"/>
      <c r="B27" s="950"/>
      <c r="C27" s="11"/>
      <c r="D27" s="52"/>
      <c r="E27" s="12">
        <f t="shared" si="1"/>
        <v>0</v>
      </c>
      <c r="F27" s="67"/>
      <c r="G27" s="68"/>
      <c r="H27" s="62"/>
      <c r="I27" s="62"/>
      <c r="J27" s="63"/>
      <c r="K27" s="26"/>
      <c r="L27" s="26"/>
      <c r="M27" s="25"/>
      <c r="N27" s="335"/>
      <c r="O27" s="333"/>
      <c r="P27" s="336"/>
      <c r="Q27" s="325"/>
    </row>
    <row r="28" spans="1:17" ht="18">
      <c r="A28" s="949"/>
      <c r="B28" s="950"/>
      <c r="C28" s="11"/>
      <c r="D28" s="52"/>
      <c r="E28" s="12">
        <f t="shared" si="1"/>
        <v>0</v>
      </c>
      <c r="F28" s="67"/>
      <c r="G28" s="68"/>
      <c r="H28" s="62"/>
      <c r="I28" s="62"/>
      <c r="J28" s="63"/>
      <c r="K28" s="26"/>
      <c r="L28" s="26"/>
      <c r="M28" s="25"/>
      <c r="N28" s="335"/>
      <c r="O28" s="333"/>
      <c r="P28" s="336"/>
      <c r="Q28" s="325"/>
    </row>
    <row r="29" spans="1:17" ht="18">
      <c r="A29" s="950"/>
      <c r="B29" s="951"/>
      <c r="C29" s="11"/>
      <c r="D29" s="52"/>
      <c r="E29" s="12">
        <f t="shared" si="1"/>
        <v>0</v>
      </c>
      <c r="F29" s="67"/>
      <c r="G29" s="68"/>
      <c r="H29" s="62"/>
      <c r="I29" s="62"/>
      <c r="J29" s="63"/>
      <c r="K29" s="26"/>
      <c r="L29" s="26"/>
      <c r="M29" s="25"/>
      <c r="N29" s="335"/>
      <c r="O29" s="333"/>
      <c r="P29" s="336"/>
      <c r="Q29" s="325"/>
    </row>
    <row r="30" spans="1:17" ht="18">
      <c r="A30" s="950"/>
      <c r="B30" s="951"/>
      <c r="C30" s="11"/>
      <c r="D30" s="52"/>
      <c r="E30" s="12">
        <f t="shared" si="1"/>
        <v>0</v>
      </c>
      <c r="F30" s="67"/>
      <c r="G30" s="68"/>
      <c r="H30" s="62"/>
      <c r="I30" s="62"/>
      <c r="J30" s="63"/>
      <c r="K30" s="26"/>
      <c r="L30" s="26"/>
      <c r="M30" s="25"/>
      <c r="N30" s="335"/>
      <c r="O30" s="333"/>
      <c r="P30" s="336"/>
      <c r="Q30" s="325"/>
    </row>
    <row r="31" spans="1:17" ht="18">
      <c r="A31" s="949"/>
      <c r="B31" s="950"/>
      <c r="C31" s="11"/>
      <c r="D31" s="52"/>
      <c r="E31" s="12">
        <f t="shared" si="1"/>
        <v>0</v>
      </c>
      <c r="F31" s="67"/>
      <c r="G31" s="68"/>
      <c r="H31" s="62"/>
      <c r="I31" s="62"/>
      <c r="J31" s="63"/>
      <c r="K31" s="26"/>
      <c r="L31" s="26"/>
      <c r="M31" s="25"/>
      <c r="N31" s="335"/>
      <c r="O31" s="333"/>
      <c r="P31" s="336"/>
      <c r="Q31" s="325"/>
    </row>
    <row r="32" spans="1:17" ht="18">
      <c r="A32" s="949"/>
      <c r="B32" s="950"/>
      <c r="C32" s="11"/>
      <c r="D32" s="52"/>
      <c r="E32" s="12">
        <f t="shared" si="1"/>
        <v>0</v>
      </c>
      <c r="F32" s="67"/>
      <c r="G32" s="68"/>
      <c r="H32" s="62"/>
      <c r="I32" s="62"/>
      <c r="J32" s="63"/>
      <c r="K32" s="26"/>
      <c r="L32" s="26"/>
      <c r="M32" s="25"/>
      <c r="N32" s="335"/>
      <c r="O32" s="333"/>
      <c r="P32" s="336"/>
      <c r="Q32" s="325"/>
    </row>
    <row r="33" spans="1:17" ht="18">
      <c r="A33" s="952"/>
      <c r="B33" s="953"/>
      <c r="C33" s="11"/>
      <c r="D33" s="52"/>
      <c r="E33" s="12">
        <f t="shared" si="1"/>
        <v>0</v>
      </c>
      <c r="F33" s="67"/>
      <c r="G33" s="68"/>
      <c r="H33" s="62"/>
      <c r="I33" s="62"/>
      <c r="J33" s="63"/>
      <c r="K33" s="26"/>
      <c r="L33" s="26"/>
      <c r="M33" s="25"/>
      <c r="N33" s="335"/>
      <c r="O33" s="333"/>
      <c r="P33" s="336"/>
      <c r="Q33" s="325"/>
    </row>
    <row r="34" spans="1:17" ht="30.6">
      <c r="A34" s="763" t="s">
        <v>52</v>
      </c>
      <c r="B34" s="764"/>
      <c r="C34" s="40">
        <f>SUM(C10:C33)</f>
        <v>28</v>
      </c>
      <c r="D34" s="40">
        <f>SUM(D10:D33)</f>
        <v>5</v>
      </c>
      <c r="E34" s="40">
        <f>C34+D34</f>
        <v>33</v>
      </c>
      <c r="F34" s="78" t="s">
        <v>95</v>
      </c>
      <c r="G34" s="79" t="s">
        <v>96</v>
      </c>
      <c r="P34" s="2"/>
    </row>
    <row r="35" spans="1:17" ht="21">
      <c r="A35" s="41" t="s">
        <v>97</v>
      </c>
      <c r="B35" s="41"/>
      <c r="C35" s="81">
        <v>28</v>
      </c>
      <c r="D35" s="81">
        <v>2</v>
      </c>
      <c r="E35" s="82">
        <v>30</v>
      </c>
      <c r="F35" s="83">
        <v>9</v>
      </c>
      <c r="G35" s="83">
        <v>39</v>
      </c>
    </row>
    <row r="36" spans="1:17" ht="21">
      <c r="A36" s="41" t="s">
        <v>148</v>
      </c>
      <c r="B36" s="41"/>
      <c r="C36" s="81">
        <v>28</v>
      </c>
      <c r="D36" s="81">
        <v>5</v>
      </c>
      <c r="E36" s="82">
        <v>33</v>
      </c>
      <c r="F36" s="617">
        <v>4</v>
      </c>
      <c r="G36" s="617">
        <v>37</v>
      </c>
    </row>
    <row r="38" spans="1:17">
      <c r="A38" s="920" t="s">
        <v>262</v>
      </c>
      <c r="B38" s="920"/>
      <c r="C38" s="283"/>
      <c r="D38" s="283"/>
      <c r="E38" s="283"/>
      <c r="F38" s="283"/>
      <c r="G38" s="283"/>
      <c r="H38" s="283"/>
      <c r="I38" s="283"/>
      <c r="J38" s="283"/>
      <c r="K38" s="283"/>
    </row>
    <row r="39" spans="1:17" ht="48.75" customHeight="1">
      <c r="A39" s="306" t="s">
        <v>99</v>
      </c>
      <c r="B39" s="307" t="s">
        <v>100</v>
      </c>
      <c r="C39" s="308" t="s">
        <v>263</v>
      </c>
      <c r="D39" s="921" t="s">
        <v>102</v>
      </c>
      <c r="E39" s="922"/>
      <c r="F39" s="922"/>
      <c r="G39" s="922"/>
      <c r="H39" s="921" t="s">
        <v>103</v>
      </c>
      <c r="I39" s="923"/>
      <c r="J39" s="923"/>
      <c r="K39" s="923"/>
    </row>
    <row r="40" spans="1:17" s="49" customFormat="1" ht="75" customHeight="1">
      <c r="A40" s="924" t="s">
        <v>264</v>
      </c>
      <c r="B40" s="310" t="s">
        <v>265</v>
      </c>
      <c r="C40" s="311">
        <v>1</v>
      </c>
      <c r="D40" s="925" t="s">
        <v>109</v>
      </c>
      <c r="E40" s="925"/>
      <c r="F40" s="925"/>
      <c r="G40" s="926"/>
      <c r="H40" s="925" t="s">
        <v>349</v>
      </c>
      <c r="I40" s="925"/>
      <c r="J40" s="925"/>
      <c r="K40" s="926"/>
    </row>
    <row r="41" spans="1:17" s="49" customFormat="1" ht="31.2">
      <c r="A41" s="924"/>
      <c r="B41" s="484" t="s">
        <v>612</v>
      </c>
      <c r="C41" s="311">
        <v>1</v>
      </c>
      <c r="D41" s="925" t="s">
        <v>109</v>
      </c>
      <c r="E41" s="925"/>
      <c r="F41" s="925"/>
      <c r="G41" s="926"/>
      <c r="H41" s="925" t="s">
        <v>349</v>
      </c>
      <c r="I41" s="925"/>
      <c r="J41" s="925"/>
      <c r="K41" s="926"/>
    </row>
    <row r="42" spans="1:17" s="49" customFormat="1" ht="39.6">
      <c r="A42" s="924"/>
      <c r="B42" s="658" t="s">
        <v>606</v>
      </c>
      <c r="C42" s="311">
        <v>1</v>
      </c>
      <c r="D42" s="925" t="s">
        <v>115</v>
      </c>
      <c r="E42" s="925"/>
      <c r="F42" s="925"/>
      <c r="G42" s="926"/>
      <c r="H42" s="925" t="s">
        <v>350</v>
      </c>
      <c r="I42" s="925"/>
      <c r="J42" s="925"/>
      <c r="K42" s="926"/>
    </row>
    <row r="43" spans="1:17" s="49" customFormat="1" ht="38.4" customHeight="1">
      <c r="A43" s="924" t="s">
        <v>267</v>
      </c>
      <c r="B43" s="641" t="s">
        <v>581</v>
      </c>
      <c r="C43" s="311">
        <v>1</v>
      </c>
      <c r="D43" s="925" t="s">
        <v>109</v>
      </c>
      <c r="E43" s="925"/>
      <c r="F43" s="925"/>
      <c r="G43" s="926"/>
      <c r="H43" s="925" t="s">
        <v>349</v>
      </c>
      <c r="I43" s="925"/>
      <c r="J43" s="925"/>
      <c r="K43" s="926"/>
    </row>
    <row r="44" spans="1:17" s="49" customFormat="1">
      <c r="A44" s="924"/>
      <c r="B44" s="314"/>
      <c r="C44" s="311"/>
      <c r="D44" s="928"/>
      <c r="E44" s="928"/>
      <c r="F44" s="928"/>
      <c r="G44" s="928"/>
      <c r="H44" s="928"/>
      <c r="I44" s="928"/>
      <c r="J44" s="928"/>
      <c r="K44" s="928"/>
    </row>
    <row r="45" spans="1:17" s="49" customFormat="1" ht="71.25" customHeight="1">
      <c r="A45" s="230" t="s">
        <v>268</v>
      </c>
      <c r="B45" s="314"/>
      <c r="C45" s="311"/>
      <c r="D45" s="928"/>
      <c r="E45" s="928"/>
      <c r="F45" s="928"/>
      <c r="G45" s="928"/>
      <c r="H45" s="928"/>
      <c r="I45" s="928"/>
      <c r="J45" s="928"/>
      <c r="K45" s="928"/>
    </row>
    <row r="46" spans="1:17">
      <c r="A46" s="283"/>
      <c r="B46" s="283"/>
      <c r="C46" s="338">
        <f>SUM(C40:C45)</f>
        <v>4</v>
      </c>
      <c r="D46" s="954"/>
      <c r="E46" s="955"/>
      <c r="F46" s="955"/>
      <c r="G46" s="956"/>
      <c r="H46" s="954"/>
      <c r="I46" s="955"/>
      <c r="J46" s="955"/>
      <c r="K46" s="956"/>
    </row>
  </sheetData>
  <sheetProtection formatRows="0"/>
  <mergeCells count="52">
    <mergeCell ref="D45:G45"/>
    <mergeCell ref="H45:K45"/>
    <mergeCell ref="D46:G46"/>
    <mergeCell ref="H46:K46"/>
    <mergeCell ref="A43:A44"/>
    <mergeCell ref="D43:G43"/>
    <mergeCell ref="H43:K43"/>
    <mergeCell ref="D44:G44"/>
    <mergeCell ref="H44:K44"/>
    <mergeCell ref="A38:B38"/>
    <mergeCell ref="D39:G39"/>
    <mergeCell ref="H39:K39"/>
    <mergeCell ref="A40:A42"/>
    <mergeCell ref="D40:G40"/>
    <mergeCell ref="H40:K40"/>
    <mergeCell ref="D41:G41"/>
    <mergeCell ref="H41:K41"/>
    <mergeCell ref="D42:G42"/>
    <mergeCell ref="H42:K42"/>
    <mergeCell ref="A30:B30"/>
    <mergeCell ref="A31:B31"/>
    <mergeCell ref="A32:B32"/>
    <mergeCell ref="A33:B33"/>
    <mergeCell ref="A34:B34"/>
    <mergeCell ref="A25:B25"/>
    <mergeCell ref="A26:B26"/>
    <mergeCell ref="A27:B27"/>
    <mergeCell ref="A28:B28"/>
    <mergeCell ref="A29:B29"/>
    <mergeCell ref="A10:A11"/>
    <mergeCell ref="A13:A14"/>
    <mergeCell ref="A15:A16"/>
    <mergeCell ref="A17:A19"/>
    <mergeCell ref="A20:A21"/>
    <mergeCell ref="O7:Q7"/>
    <mergeCell ref="C8:C9"/>
    <mergeCell ref="D8:D9"/>
    <mergeCell ref="F8:G8"/>
    <mergeCell ref="H8:H9"/>
    <mergeCell ref="I8:I9"/>
    <mergeCell ref="J8:J9"/>
    <mergeCell ref="K8:L8"/>
    <mergeCell ref="M8:M9"/>
    <mergeCell ref="N8:N9"/>
    <mergeCell ref="O8:O9"/>
    <mergeCell ref="P8:Q8"/>
    <mergeCell ref="C2:N2"/>
    <mergeCell ref="A7:A9"/>
    <mergeCell ref="B7:B9"/>
    <mergeCell ref="C7:D7"/>
    <mergeCell ref="E7:E9"/>
    <mergeCell ref="F7:N7"/>
  </mergeCells>
  <hyperlinks>
    <hyperlink ref="B40" r:id="rId1" xr:uid="{00000000-0004-0000-1600-000000000000}"/>
    <hyperlink ref="H10" r:id="rId2" xr:uid="{D4CF5165-65F9-4954-8F07-7E4352106DFC}"/>
    <hyperlink ref="H11" r:id="rId3" xr:uid="{AE88C170-6392-460D-8CE4-B7B486763132}"/>
    <hyperlink ref="H12" r:id="rId4" xr:uid="{801DF7C8-1BF7-4FFD-8ED7-1EA8A72BDB23}"/>
    <hyperlink ref="H13" r:id="rId5" xr:uid="{D459E0F5-D66B-4233-B654-13E618A93393}"/>
    <hyperlink ref="H15" r:id="rId6" xr:uid="{578370ED-C20B-45D2-89D9-F8A4EB4E887F}"/>
    <hyperlink ref="H16" r:id="rId7" xr:uid="{7D291A6E-D73D-4508-9DCE-4C237F387765}"/>
    <hyperlink ref="H19" r:id="rId8" xr:uid="{B39097F1-38F7-4637-A3E7-F55151404AC1}"/>
    <hyperlink ref="H20" r:id="rId9" xr:uid="{BE353B76-9377-4FA7-A259-707B7D7CE329}"/>
    <hyperlink ref="H21" r:id="rId10" xr:uid="{A08BC7D8-377E-49EF-88A1-6D1E0845EDCA}"/>
    <hyperlink ref="H22" r:id="rId11" xr:uid="{4C4B6983-0699-49BF-86DD-CFBDAB91AED6}"/>
    <hyperlink ref="H23" r:id="rId12" xr:uid="{32095DDB-B027-417C-B895-0192C46FD4A0}"/>
  </hyperlinks>
  <pageMargins left="0.15748031496062992" right="0.15748031496062992" top="0.31496062992125984" bottom="0.31496062992125984" header="0.31496062992125984" footer="0.31496062992125984"/>
  <pageSetup paperSize="9" scale="48" fitToHeight="5" orientation="landscape" horizontalDpi="300" verticalDpi="30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1:Q46"/>
  <sheetViews>
    <sheetView zoomScale="60" workbookViewId="0">
      <pane xSplit="2" ySplit="9" topLeftCell="C35" activePane="bottomRight" state="frozen"/>
      <selection activeCell="O54" sqref="O54"/>
      <selection pane="topRight"/>
      <selection pane="bottomLeft"/>
      <selection pane="bottomRight" activeCell="D43" sqref="D43:K43"/>
    </sheetView>
  </sheetViews>
  <sheetFormatPr defaultColWidth="8.6640625" defaultRowHeight="14.4"/>
  <cols>
    <col min="1" max="1" width="39.5546875" customWidth="1"/>
    <col min="2" max="2" width="44.88671875" customWidth="1"/>
    <col min="3" max="3" width="9.109375" customWidth="1"/>
    <col min="4" max="4" width="9" customWidth="1"/>
    <col min="7" max="7" width="13.44140625" customWidth="1"/>
    <col min="8" max="8" width="36" customWidth="1"/>
    <col min="9" max="9" width="18.6640625" customWidth="1"/>
    <col min="10" max="10" width="12.33203125" customWidth="1"/>
    <col min="13" max="13" width="22.44140625" customWidth="1"/>
    <col min="14" max="14" width="20.44140625" customWidth="1"/>
    <col min="15" max="15" width="44.33203125" customWidth="1"/>
    <col min="16" max="16" width="18.6640625" customWidth="1"/>
    <col min="17" max="17" width="19.33203125" customWidth="1"/>
  </cols>
  <sheetData>
    <row r="1" spans="1:17" ht="9" customHeight="1">
      <c r="C1" s="1"/>
    </row>
    <row r="2" spans="1:17" ht="21">
      <c r="A2" s="3"/>
      <c r="C2" s="736" t="s">
        <v>500</v>
      </c>
      <c r="D2" s="736"/>
      <c r="E2" s="736"/>
      <c r="F2" s="736"/>
      <c r="G2" s="736"/>
      <c r="H2" s="736"/>
      <c r="I2" s="736"/>
      <c r="J2" s="736"/>
      <c r="K2" s="736"/>
      <c r="L2" s="736"/>
      <c r="M2" s="736"/>
      <c r="N2" s="736"/>
    </row>
    <row r="3" spans="1:17" ht="21">
      <c r="A3" s="3"/>
      <c r="D3" s="46"/>
      <c r="E3" s="46"/>
      <c r="F3" s="46"/>
      <c r="G3" s="47" t="s">
        <v>2</v>
      </c>
      <c r="H3" s="48">
        <v>6</v>
      </c>
      <c r="I3" s="49"/>
      <c r="J3" s="49"/>
      <c r="K3" s="49"/>
      <c r="L3" s="49"/>
      <c r="M3" s="49"/>
    </row>
    <row r="4" spans="1:17" ht="15.6">
      <c r="D4" s="46"/>
      <c r="E4" s="46"/>
      <c r="F4" s="46"/>
      <c r="G4" s="47" t="s">
        <v>3</v>
      </c>
      <c r="H4" s="48">
        <v>34</v>
      </c>
      <c r="I4" s="49"/>
      <c r="J4" s="49"/>
      <c r="K4" s="49"/>
      <c r="L4" s="49"/>
      <c r="M4" s="49"/>
    </row>
    <row r="5" spans="1:17" ht="15.6">
      <c r="D5" s="46"/>
      <c r="E5" s="46"/>
      <c r="F5" s="46"/>
      <c r="G5" s="47" t="s">
        <v>4</v>
      </c>
      <c r="H5" s="48" t="s">
        <v>269</v>
      </c>
      <c r="I5" s="49"/>
      <c r="J5" s="49"/>
      <c r="K5" s="49"/>
      <c r="L5" s="49"/>
      <c r="M5" s="49"/>
    </row>
    <row r="6" spans="1:17" ht="15.6">
      <c r="D6" s="46"/>
      <c r="E6" s="46"/>
      <c r="F6" s="46"/>
      <c r="G6" s="46"/>
      <c r="H6" s="46"/>
    </row>
    <row r="7" spans="1:17" ht="52.95" customHeight="1">
      <c r="A7" s="929" t="s">
        <v>58</v>
      </c>
      <c r="B7" s="932" t="s">
        <v>59</v>
      </c>
      <c r="C7" s="935" t="s">
        <v>7</v>
      </c>
      <c r="D7" s="935"/>
      <c r="E7" s="936" t="s">
        <v>8</v>
      </c>
      <c r="F7" s="720" t="s">
        <v>9</v>
      </c>
      <c r="G7" s="721"/>
      <c r="H7" s="721"/>
      <c r="I7" s="721"/>
      <c r="J7" s="721"/>
      <c r="K7" s="721"/>
      <c r="L7" s="721"/>
      <c r="M7" s="721"/>
      <c r="N7" s="721"/>
      <c r="O7" s="725" t="s">
        <v>10</v>
      </c>
      <c r="P7" s="725"/>
      <c r="Q7" s="725"/>
    </row>
    <row r="8" spans="1:17" ht="81" customHeight="1">
      <c r="A8" s="930"/>
      <c r="B8" s="933"/>
      <c r="C8" s="726" t="s">
        <v>11</v>
      </c>
      <c r="D8" s="726" t="s">
        <v>12</v>
      </c>
      <c r="E8" s="937"/>
      <c r="F8" s="751" t="s">
        <v>270</v>
      </c>
      <c r="G8" s="752"/>
      <c r="H8" s="730" t="s">
        <v>61</v>
      </c>
      <c r="I8" s="938" t="s">
        <v>271</v>
      </c>
      <c r="J8" s="940" t="s">
        <v>125</v>
      </c>
      <c r="K8" s="942" t="s">
        <v>272</v>
      </c>
      <c r="L8" s="943"/>
      <c r="M8" s="944" t="s">
        <v>273</v>
      </c>
      <c r="N8" s="946" t="s">
        <v>128</v>
      </c>
      <c r="O8" s="734" t="s">
        <v>17</v>
      </c>
      <c r="P8" s="757" t="s">
        <v>63</v>
      </c>
      <c r="Q8" s="757"/>
    </row>
    <row r="9" spans="1:17" ht="40.950000000000003" customHeight="1">
      <c r="A9" s="931"/>
      <c r="B9" s="934"/>
      <c r="C9" s="727"/>
      <c r="D9" s="727"/>
      <c r="E9" s="937"/>
      <c r="F9" s="109" t="s">
        <v>19</v>
      </c>
      <c r="G9" s="9" t="s">
        <v>20</v>
      </c>
      <c r="H9" s="731"/>
      <c r="I9" s="939"/>
      <c r="J9" s="941"/>
      <c r="K9" s="110" t="s">
        <v>130</v>
      </c>
      <c r="L9" s="111" t="s">
        <v>131</v>
      </c>
      <c r="M9" s="945"/>
      <c r="N9" s="946"/>
      <c r="O9" s="734"/>
      <c r="P9" s="7" t="s">
        <v>21</v>
      </c>
      <c r="Q9" s="7" t="s">
        <v>22</v>
      </c>
    </row>
    <row r="10" spans="1:17" ht="54.75" customHeight="1">
      <c r="A10" s="758" t="s">
        <v>221</v>
      </c>
      <c r="B10" s="10" t="s">
        <v>65</v>
      </c>
      <c r="C10" s="52">
        <v>6</v>
      </c>
      <c r="D10" s="52">
        <v>1</v>
      </c>
      <c r="E10" s="12">
        <f t="shared" ref="E10:E24" si="0">C10+D10</f>
        <v>7</v>
      </c>
      <c r="F10" s="704" t="s">
        <v>596</v>
      </c>
      <c r="G10" s="705" t="s">
        <v>597</v>
      </c>
      <c r="H10" s="686" t="s">
        <v>534</v>
      </c>
      <c r="I10" s="127" t="s">
        <v>26</v>
      </c>
      <c r="J10" s="63" t="s">
        <v>27</v>
      </c>
      <c r="K10" s="63" t="s">
        <v>132</v>
      </c>
      <c r="L10" s="63" t="s">
        <v>132</v>
      </c>
      <c r="M10" s="55"/>
      <c r="N10" s="320"/>
      <c r="O10" s="276" t="s">
        <v>274</v>
      </c>
      <c r="P10" s="321" t="s">
        <v>224</v>
      </c>
      <c r="Q10" s="648" t="s">
        <v>571</v>
      </c>
    </row>
    <row r="11" spans="1:17" ht="50.25" customHeight="1">
      <c r="A11" s="759"/>
      <c r="B11" s="21" t="s">
        <v>225</v>
      </c>
      <c r="C11" s="52">
        <v>3</v>
      </c>
      <c r="D11" s="52"/>
      <c r="E11" s="12">
        <f t="shared" si="0"/>
        <v>3</v>
      </c>
      <c r="F11" s="706" t="s">
        <v>31</v>
      </c>
      <c r="G11" s="705" t="s">
        <v>32</v>
      </c>
      <c r="H11" s="662" t="s">
        <v>549</v>
      </c>
      <c r="I11" s="127" t="s">
        <v>26</v>
      </c>
      <c r="J11" s="63" t="s">
        <v>27</v>
      </c>
      <c r="K11" s="63" t="s">
        <v>132</v>
      </c>
      <c r="L11" s="63" t="s">
        <v>132</v>
      </c>
      <c r="M11" s="322"/>
      <c r="N11" s="323"/>
      <c r="O11" s="276" t="s">
        <v>275</v>
      </c>
      <c r="P11" s="324" t="s">
        <v>224</v>
      </c>
      <c r="Q11" s="648" t="s">
        <v>571</v>
      </c>
    </row>
    <row r="12" spans="1:17" ht="78" customHeight="1">
      <c r="A12" s="326" t="s">
        <v>231</v>
      </c>
      <c r="B12" s="123" t="s">
        <v>570</v>
      </c>
      <c r="C12" s="52">
        <v>3</v>
      </c>
      <c r="D12" s="52"/>
      <c r="E12" s="12">
        <f t="shared" si="0"/>
        <v>3</v>
      </c>
      <c r="F12" s="706" t="s">
        <v>31</v>
      </c>
      <c r="G12" s="705" t="s">
        <v>32</v>
      </c>
      <c r="H12" s="662" t="s">
        <v>558</v>
      </c>
      <c r="I12" s="127" t="s">
        <v>26</v>
      </c>
      <c r="J12" s="63" t="s">
        <v>27</v>
      </c>
      <c r="K12" s="63" t="s">
        <v>132</v>
      </c>
      <c r="L12" s="63" t="s">
        <v>132</v>
      </c>
      <c r="M12" s="62"/>
      <c r="N12" s="323"/>
      <c r="O12" s="327" t="s">
        <v>276</v>
      </c>
      <c r="P12" s="277" t="s">
        <v>234</v>
      </c>
      <c r="Q12" s="648" t="s">
        <v>571</v>
      </c>
    </row>
    <row r="13" spans="1:17" ht="47.25" customHeight="1">
      <c r="A13" s="762" t="s">
        <v>75</v>
      </c>
      <c r="B13" s="21" t="s">
        <v>76</v>
      </c>
      <c r="C13" s="52">
        <v>5</v>
      </c>
      <c r="D13" s="52">
        <v>1</v>
      </c>
      <c r="E13" s="12">
        <f t="shared" si="0"/>
        <v>6</v>
      </c>
      <c r="F13" s="704" t="s">
        <v>587</v>
      </c>
      <c r="G13" s="705" t="s">
        <v>591</v>
      </c>
      <c r="H13" s="662" t="s">
        <v>550</v>
      </c>
      <c r="I13" s="127" t="s">
        <v>26</v>
      </c>
      <c r="J13" s="63" t="s">
        <v>27</v>
      </c>
      <c r="K13" s="63" t="s">
        <v>132</v>
      </c>
      <c r="L13" s="63" t="s">
        <v>132</v>
      </c>
      <c r="M13" s="62"/>
      <c r="N13" s="323"/>
      <c r="O13" s="328" t="s">
        <v>277</v>
      </c>
      <c r="P13" s="324" t="s">
        <v>224</v>
      </c>
      <c r="Q13" s="648" t="s">
        <v>571</v>
      </c>
    </row>
    <row r="14" spans="1:17" ht="51" customHeight="1">
      <c r="A14" s="762"/>
      <c r="B14" s="76" t="s">
        <v>37</v>
      </c>
      <c r="C14" s="52"/>
      <c r="D14" s="52">
        <v>1</v>
      </c>
      <c r="E14" s="12">
        <f t="shared" si="0"/>
        <v>1</v>
      </c>
      <c r="F14" s="706" t="s">
        <v>84</v>
      </c>
      <c r="G14" s="705" t="s">
        <v>143</v>
      </c>
      <c r="H14" s="687" t="s">
        <v>594</v>
      </c>
      <c r="I14" s="127" t="s">
        <v>26</v>
      </c>
      <c r="J14" s="63" t="s">
        <v>27</v>
      </c>
      <c r="K14" s="63" t="s">
        <v>132</v>
      </c>
      <c r="L14" s="63" t="s">
        <v>132</v>
      </c>
      <c r="M14" s="62"/>
      <c r="N14" s="323"/>
      <c r="O14" s="329" t="s">
        <v>278</v>
      </c>
      <c r="P14" s="324" t="s">
        <v>224</v>
      </c>
      <c r="Q14" s="648" t="s">
        <v>571</v>
      </c>
    </row>
    <row r="15" spans="1:17" ht="48" customHeight="1">
      <c r="A15" s="762" t="s">
        <v>238</v>
      </c>
      <c r="B15" s="21" t="s">
        <v>239</v>
      </c>
      <c r="C15" s="52">
        <v>3</v>
      </c>
      <c r="D15" s="52"/>
      <c r="E15" s="12">
        <f t="shared" si="0"/>
        <v>3</v>
      </c>
      <c r="F15" s="706" t="s">
        <v>31</v>
      </c>
      <c r="G15" s="705" t="s">
        <v>32</v>
      </c>
      <c r="H15" s="662" t="s">
        <v>552</v>
      </c>
      <c r="I15" s="127" t="s">
        <v>26</v>
      </c>
      <c r="J15" s="63" t="s">
        <v>27</v>
      </c>
      <c r="K15" s="63" t="s">
        <v>132</v>
      </c>
      <c r="L15" s="63" t="s">
        <v>132</v>
      </c>
      <c r="M15" s="62"/>
      <c r="N15" s="323"/>
      <c r="O15" s="329" t="s">
        <v>279</v>
      </c>
      <c r="P15" s="324" t="s">
        <v>224</v>
      </c>
      <c r="Q15" s="648" t="s">
        <v>571</v>
      </c>
    </row>
    <row r="16" spans="1:17" ht="72" customHeight="1">
      <c r="A16" s="762"/>
      <c r="B16" s="21" t="s">
        <v>242</v>
      </c>
      <c r="C16" s="52">
        <v>1</v>
      </c>
      <c r="D16" s="52">
        <v>1</v>
      </c>
      <c r="E16" s="12">
        <f t="shared" si="0"/>
        <v>2</v>
      </c>
      <c r="F16" s="706" t="s">
        <v>592</v>
      </c>
      <c r="G16" s="705" t="s">
        <v>593</v>
      </c>
      <c r="H16" s="662" t="s">
        <v>555</v>
      </c>
      <c r="I16" s="127" t="s">
        <v>26</v>
      </c>
      <c r="J16" s="63" t="s">
        <v>27</v>
      </c>
      <c r="K16" s="63" t="s">
        <v>132</v>
      </c>
      <c r="L16" s="63" t="s">
        <v>132</v>
      </c>
      <c r="M16" s="62"/>
      <c r="N16" s="323"/>
      <c r="O16" s="329" t="s">
        <v>244</v>
      </c>
      <c r="P16" s="324" t="s">
        <v>224</v>
      </c>
      <c r="Q16" s="648" t="s">
        <v>571</v>
      </c>
    </row>
    <row r="17" spans="1:17" ht="22.5" customHeight="1">
      <c r="A17" s="762" t="s">
        <v>245</v>
      </c>
      <c r="B17" s="21" t="s">
        <v>246</v>
      </c>
      <c r="C17" s="52"/>
      <c r="D17" s="52"/>
      <c r="E17" s="12">
        <f t="shared" si="0"/>
        <v>0</v>
      </c>
      <c r="F17" s="706"/>
      <c r="G17" s="705"/>
      <c r="H17" s="663"/>
      <c r="I17" s="62"/>
      <c r="J17" s="63"/>
      <c r="K17" s="63"/>
      <c r="L17" s="63"/>
      <c r="M17" s="62"/>
      <c r="N17" s="323"/>
      <c r="O17" s="325"/>
      <c r="P17" s="324"/>
      <c r="Q17" s="325"/>
    </row>
    <row r="18" spans="1:17" ht="24" customHeight="1">
      <c r="A18" s="762"/>
      <c r="B18" s="21" t="s">
        <v>250</v>
      </c>
      <c r="C18" s="52"/>
      <c r="D18" s="52"/>
      <c r="E18" s="12">
        <f t="shared" si="0"/>
        <v>0</v>
      </c>
      <c r="F18" s="706"/>
      <c r="G18" s="705"/>
      <c r="H18" s="663"/>
      <c r="I18" s="62"/>
      <c r="J18" s="63"/>
      <c r="K18" s="63"/>
      <c r="L18" s="63"/>
      <c r="M18" s="62"/>
      <c r="N18" s="323"/>
      <c r="O18" s="330"/>
      <c r="P18" s="324"/>
      <c r="Q18" s="325"/>
    </row>
    <row r="19" spans="1:17" ht="64.5" customHeight="1">
      <c r="A19" s="762"/>
      <c r="B19" s="21" t="s">
        <v>251</v>
      </c>
      <c r="C19" s="52">
        <v>1</v>
      </c>
      <c r="D19" s="52">
        <v>1</v>
      </c>
      <c r="E19" s="12">
        <f t="shared" si="0"/>
        <v>2</v>
      </c>
      <c r="F19" s="706" t="s">
        <v>592</v>
      </c>
      <c r="G19" s="705" t="s">
        <v>593</v>
      </c>
      <c r="H19" s="662" t="s">
        <v>551</v>
      </c>
      <c r="I19" s="127" t="s">
        <v>26</v>
      </c>
      <c r="J19" s="63" t="s">
        <v>27</v>
      </c>
      <c r="K19" s="63" t="s">
        <v>132</v>
      </c>
      <c r="L19" s="63" t="s">
        <v>132</v>
      </c>
      <c r="M19" s="62"/>
      <c r="N19" s="323"/>
      <c r="O19" s="289" t="s">
        <v>280</v>
      </c>
      <c r="P19" s="324" t="s">
        <v>224</v>
      </c>
      <c r="Q19" s="648" t="s">
        <v>571</v>
      </c>
    </row>
    <row r="20" spans="1:17" ht="51.75" customHeight="1">
      <c r="A20" s="762" t="s">
        <v>83</v>
      </c>
      <c r="B20" s="21" t="s">
        <v>45</v>
      </c>
      <c r="C20" s="52">
        <v>1</v>
      </c>
      <c r="D20" s="52"/>
      <c r="E20" s="12">
        <f t="shared" si="0"/>
        <v>1</v>
      </c>
      <c r="F20" s="707" t="s">
        <v>84</v>
      </c>
      <c r="G20" s="708" t="s">
        <v>143</v>
      </c>
      <c r="H20" s="664" t="s">
        <v>556</v>
      </c>
      <c r="I20" s="136" t="s">
        <v>26</v>
      </c>
      <c r="J20" s="331" t="s">
        <v>254</v>
      </c>
      <c r="K20" s="331" t="s">
        <v>132</v>
      </c>
      <c r="L20" s="331" t="s">
        <v>132</v>
      </c>
      <c r="M20" s="74"/>
      <c r="N20" s="332"/>
      <c r="O20" s="276" t="s">
        <v>281</v>
      </c>
      <c r="P20" s="324" t="s">
        <v>224</v>
      </c>
      <c r="Q20" s="648" t="s">
        <v>571</v>
      </c>
    </row>
    <row r="21" spans="1:17" ht="48" customHeight="1">
      <c r="A21" s="762"/>
      <c r="B21" s="21" t="s">
        <v>87</v>
      </c>
      <c r="C21" s="52">
        <v>1</v>
      </c>
      <c r="D21" s="52"/>
      <c r="E21" s="12">
        <f t="shared" si="0"/>
        <v>1</v>
      </c>
      <c r="F21" s="707" t="s">
        <v>84</v>
      </c>
      <c r="G21" s="708" t="s">
        <v>143</v>
      </c>
      <c r="H21" s="664" t="s">
        <v>557</v>
      </c>
      <c r="I21" s="136" t="s">
        <v>26</v>
      </c>
      <c r="J21" s="331" t="s">
        <v>256</v>
      </c>
      <c r="K21" s="331" t="s">
        <v>132</v>
      </c>
      <c r="L21" s="331" t="s">
        <v>132</v>
      </c>
      <c r="M21" s="74"/>
      <c r="N21" s="332"/>
      <c r="O21" s="284" t="s">
        <v>282</v>
      </c>
      <c r="P21" s="324" t="s">
        <v>224</v>
      </c>
      <c r="Q21" s="648" t="s">
        <v>571</v>
      </c>
    </row>
    <row r="22" spans="1:17" ht="68.25" customHeight="1">
      <c r="A22" s="71" t="s">
        <v>89</v>
      </c>
      <c r="B22" s="21" t="s">
        <v>90</v>
      </c>
      <c r="C22" s="52">
        <v>2</v>
      </c>
      <c r="D22" s="52"/>
      <c r="E22" s="12">
        <f t="shared" si="0"/>
        <v>2</v>
      </c>
      <c r="F22" s="706" t="s">
        <v>80</v>
      </c>
      <c r="G22" s="705" t="s">
        <v>138</v>
      </c>
      <c r="H22" s="662" t="s">
        <v>560</v>
      </c>
      <c r="I22" s="127" t="s">
        <v>26</v>
      </c>
      <c r="J22" s="63" t="s">
        <v>27</v>
      </c>
      <c r="K22" s="63" t="s">
        <v>132</v>
      </c>
      <c r="L22" s="63" t="s">
        <v>132</v>
      </c>
      <c r="M22" s="62"/>
      <c r="N22" s="323"/>
      <c r="O22" s="284" t="s">
        <v>283</v>
      </c>
      <c r="P22" s="324" t="s">
        <v>224</v>
      </c>
      <c r="Q22" s="648" t="s">
        <v>571</v>
      </c>
    </row>
    <row r="23" spans="1:17" ht="51" customHeight="1">
      <c r="A23" s="21" t="s">
        <v>260</v>
      </c>
      <c r="B23" s="21" t="s">
        <v>260</v>
      </c>
      <c r="C23" s="52">
        <v>2</v>
      </c>
      <c r="D23" s="52"/>
      <c r="E23" s="12">
        <f t="shared" si="0"/>
        <v>2</v>
      </c>
      <c r="F23" s="706" t="s">
        <v>80</v>
      </c>
      <c r="G23" s="705" t="s">
        <v>138</v>
      </c>
      <c r="H23" s="662" t="s">
        <v>554</v>
      </c>
      <c r="I23" s="127" t="s">
        <v>26</v>
      </c>
      <c r="J23" s="63" t="s">
        <v>27</v>
      </c>
      <c r="K23" s="63" t="s">
        <v>132</v>
      </c>
      <c r="L23" s="63" t="s">
        <v>132</v>
      </c>
      <c r="M23" s="62"/>
      <c r="N23" s="323"/>
      <c r="O23" s="284" t="s">
        <v>261</v>
      </c>
      <c r="P23" s="324" t="s">
        <v>224</v>
      </c>
      <c r="Q23" s="648" t="s">
        <v>571</v>
      </c>
    </row>
    <row r="24" spans="1:17" ht="18">
      <c r="A24" s="75"/>
      <c r="B24" s="76"/>
      <c r="C24" s="52"/>
      <c r="D24" s="52"/>
      <c r="E24" s="12">
        <f t="shared" si="0"/>
        <v>0</v>
      </c>
      <c r="F24" s="67"/>
      <c r="G24" s="68"/>
      <c r="H24" s="62"/>
      <c r="I24" s="62"/>
      <c r="J24" s="63"/>
      <c r="K24" s="63"/>
      <c r="L24" s="63"/>
      <c r="M24" s="62"/>
      <c r="N24" s="323"/>
      <c r="O24" s="333"/>
      <c r="P24" s="334"/>
      <c r="Q24" s="325"/>
    </row>
    <row r="25" spans="1:17" ht="36" customHeight="1">
      <c r="A25" s="947" t="s">
        <v>50</v>
      </c>
      <c r="B25" s="948"/>
      <c r="C25" s="11"/>
      <c r="D25" s="11"/>
      <c r="E25" s="12"/>
      <c r="F25" s="67"/>
      <c r="G25" s="68"/>
      <c r="H25" s="62"/>
      <c r="I25" s="62"/>
      <c r="J25" s="63"/>
      <c r="K25" s="26"/>
      <c r="L25" s="26"/>
      <c r="M25" s="25"/>
      <c r="N25" s="335"/>
      <c r="O25" s="333"/>
      <c r="P25" s="336"/>
      <c r="Q25" s="325"/>
    </row>
    <row r="26" spans="1:17" ht="18">
      <c r="A26" s="949"/>
      <c r="B26" s="950"/>
      <c r="C26" s="11"/>
      <c r="D26" s="52"/>
      <c r="E26" s="12">
        <f t="shared" ref="E26:E33" si="1">D26</f>
        <v>0</v>
      </c>
      <c r="F26" s="67"/>
      <c r="G26" s="68"/>
      <c r="H26" s="62"/>
      <c r="I26" s="62"/>
      <c r="J26" s="63"/>
      <c r="K26" s="26"/>
      <c r="L26" s="26"/>
      <c r="M26" s="25"/>
      <c r="N26" s="335"/>
      <c r="O26" s="333"/>
      <c r="P26" s="336"/>
      <c r="Q26" s="325"/>
    </row>
    <row r="27" spans="1:17" ht="18">
      <c r="A27" s="949"/>
      <c r="B27" s="950"/>
      <c r="C27" s="11"/>
      <c r="D27" s="52"/>
      <c r="E27" s="12">
        <f t="shared" si="1"/>
        <v>0</v>
      </c>
      <c r="F27" s="67"/>
      <c r="G27" s="68"/>
      <c r="H27" s="62"/>
      <c r="I27" s="62"/>
      <c r="J27" s="63"/>
      <c r="K27" s="26"/>
      <c r="L27" s="26"/>
      <c r="M27" s="25"/>
      <c r="N27" s="335"/>
      <c r="O27" s="333"/>
      <c r="P27" s="336"/>
      <c r="Q27" s="325"/>
    </row>
    <row r="28" spans="1:17" ht="18">
      <c r="A28" s="949"/>
      <c r="B28" s="950"/>
      <c r="C28" s="11"/>
      <c r="D28" s="52"/>
      <c r="E28" s="12">
        <f t="shared" si="1"/>
        <v>0</v>
      </c>
      <c r="F28" s="67"/>
      <c r="G28" s="68"/>
      <c r="H28" s="62"/>
      <c r="I28" s="62"/>
      <c r="J28" s="63"/>
      <c r="K28" s="26"/>
      <c r="L28" s="26"/>
      <c r="M28" s="25"/>
      <c r="N28" s="335"/>
      <c r="O28" s="333"/>
      <c r="P28" s="336"/>
      <c r="Q28" s="325"/>
    </row>
    <row r="29" spans="1:17" ht="18">
      <c r="A29" s="950"/>
      <c r="B29" s="951"/>
      <c r="C29" s="11"/>
      <c r="D29" s="52"/>
      <c r="E29" s="12">
        <f t="shared" si="1"/>
        <v>0</v>
      </c>
      <c r="F29" s="67"/>
      <c r="G29" s="68"/>
      <c r="H29" s="62"/>
      <c r="I29" s="62"/>
      <c r="J29" s="63"/>
      <c r="K29" s="26"/>
      <c r="L29" s="26"/>
      <c r="M29" s="25"/>
      <c r="N29" s="335"/>
      <c r="O29" s="333"/>
      <c r="P29" s="336"/>
      <c r="Q29" s="325"/>
    </row>
    <row r="30" spans="1:17" ht="18">
      <c r="A30" s="950"/>
      <c r="B30" s="951"/>
      <c r="C30" s="11"/>
      <c r="D30" s="52"/>
      <c r="E30" s="12">
        <f t="shared" si="1"/>
        <v>0</v>
      </c>
      <c r="F30" s="67"/>
      <c r="G30" s="68"/>
      <c r="H30" s="62"/>
      <c r="I30" s="62"/>
      <c r="J30" s="63"/>
      <c r="K30" s="26"/>
      <c r="L30" s="26"/>
      <c r="M30" s="25"/>
      <c r="N30" s="335"/>
      <c r="O30" s="333"/>
      <c r="P30" s="336"/>
      <c r="Q30" s="325"/>
    </row>
    <row r="31" spans="1:17" ht="18">
      <c r="A31" s="949"/>
      <c r="B31" s="950"/>
      <c r="C31" s="11"/>
      <c r="D31" s="52"/>
      <c r="E31" s="12">
        <f t="shared" si="1"/>
        <v>0</v>
      </c>
      <c r="F31" s="67"/>
      <c r="G31" s="68"/>
      <c r="H31" s="62"/>
      <c r="I31" s="62"/>
      <c r="J31" s="63"/>
      <c r="K31" s="26"/>
      <c r="L31" s="26"/>
      <c r="M31" s="25"/>
      <c r="N31" s="335"/>
      <c r="O31" s="333"/>
      <c r="P31" s="336"/>
      <c r="Q31" s="325"/>
    </row>
    <row r="32" spans="1:17" ht="18">
      <c r="A32" s="949"/>
      <c r="B32" s="950"/>
      <c r="C32" s="11"/>
      <c r="D32" s="52"/>
      <c r="E32" s="12">
        <f t="shared" si="1"/>
        <v>0</v>
      </c>
      <c r="F32" s="67"/>
      <c r="G32" s="68"/>
      <c r="H32" s="62"/>
      <c r="I32" s="62"/>
      <c r="J32" s="63"/>
      <c r="K32" s="26"/>
      <c r="L32" s="26"/>
      <c r="M32" s="25"/>
      <c r="N32" s="335"/>
      <c r="O32" s="333"/>
      <c r="P32" s="336"/>
      <c r="Q32" s="325"/>
    </row>
    <row r="33" spans="1:17" ht="18">
      <c r="A33" s="952"/>
      <c r="B33" s="953"/>
      <c r="C33" s="11"/>
      <c r="D33" s="52"/>
      <c r="E33" s="12">
        <f t="shared" si="1"/>
        <v>0</v>
      </c>
      <c r="F33" s="67"/>
      <c r="G33" s="68"/>
      <c r="H33" s="62"/>
      <c r="I33" s="62"/>
      <c r="J33" s="63"/>
      <c r="K33" s="26"/>
      <c r="L33" s="26"/>
      <c r="M33" s="25"/>
      <c r="N33" s="335"/>
      <c r="O33" s="333"/>
      <c r="P33" s="336"/>
      <c r="Q33" s="325"/>
    </row>
    <row r="34" spans="1:17" ht="30.6">
      <c r="A34" s="763" t="s">
        <v>52</v>
      </c>
      <c r="B34" s="764"/>
      <c r="C34" s="40">
        <f>SUM(C10:C33)</f>
        <v>28</v>
      </c>
      <c r="D34" s="40">
        <f>SUM(D10:D33)</f>
        <v>5</v>
      </c>
      <c r="E34" s="40">
        <f>C34+D34</f>
        <v>33</v>
      </c>
      <c r="F34" s="78" t="s">
        <v>95</v>
      </c>
      <c r="G34" s="79" t="s">
        <v>96</v>
      </c>
      <c r="P34" s="2"/>
    </row>
    <row r="35" spans="1:17" ht="21">
      <c r="A35" s="41" t="s">
        <v>97</v>
      </c>
      <c r="B35" s="41"/>
      <c r="C35" s="81">
        <v>28</v>
      </c>
      <c r="D35" s="81">
        <v>2</v>
      </c>
      <c r="E35" s="82">
        <v>30</v>
      </c>
      <c r="F35" s="83">
        <v>9</v>
      </c>
      <c r="G35" s="83">
        <v>39</v>
      </c>
    </row>
    <row r="36" spans="1:17" ht="21">
      <c r="A36" s="41" t="s">
        <v>148</v>
      </c>
      <c r="B36" s="41"/>
      <c r="C36" s="81">
        <v>28</v>
      </c>
      <c r="D36" s="81">
        <v>5</v>
      </c>
      <c r="E36" s="82">
        <v>33</v>
      </c>
      <c r="F36" s="83">
        <v>6</v>
      </c>
      <c r="G36" s="83">
        <v>39</v>
      </c>
    </row>
    <row r="38" spans="1:17">
      <c r="A38" s="920" t="s">
        <v>262</v>
      </c>
      <c r="B38" s="920"/>
      <c r="C38" s="283"/>
      <c r="D38" s="283"/>
      <c r="E38" s="283"/>
      <c r="F38" s="283"/>
      <c r="G38" s="283"/>
      <c r="H38" s="283"/>
      <c r="I38" s="283"/>
      <c r="J38" s="283"/>
      <c r="K38" s="283"/>
    </row>
    <row r="39" spans="1:17" ht="48.75" customHeight="1">
      <c r="A39" s="306" t="s">
        <v>99</v>
      </c>
      <c r="B39" s="307" t="s">
        <v>100</v>
      </c>
      <c r="C39" s="308" t="s">
        <v>263</v>
      </c>
      <c r="D39" s="921" t="s">
        <v>102</v>
      </c>
      <c r="E39" s="922"/>
      <c r="F39" s="922"/>
      <c r="G39" s="922"/>
      <c r="H39" s="921" t="s">
        <v>103</v>
      </c>
      <c r="I39" s="923"/>
      <c r="J39" s="923"/>
      <c r="K39" s="923"/>
    </row>
    <row r="40" spans="1:17" s="49" customFormat="1" ht="75" customHeight="1">
      <c r="A40" s="924" t="s">
        <v>264</v>
      </c>
      <c r="B40" s="310" t="s">
        <v>265</v>
      </c>
      <c r="C40" s="311">
        <v>1</v>
      </c>
      <c r="D40" s="957" t="s">
        <v>109</v>
      </c>
      <c r="E40" s="957"/>
      <c r="F40" s="957"/>
      <c r="G40" s="958"/>
      <c r="H40" s="957" t="s">
        <v>349</v>
      </c>
      <c r="I40" s="957"/>
      <c r="J40" s="957"/>
      <c r="K40" s="958"/>
    </row>
    <row r="41" spans="1:17" s="49" customFormat="1" ht="46.8">
      <c r="A41" s="924"/>
      <c r="B41" s="484" t="s">
        <v>612</v>
      </c>
      <c r="C41" s="311">
        <v>1</v>
      </c>
      <c r="D41" s="957" t="s">
        <v>109</v>
      </c>
      <c r="E41" s="957"/>
      <c r="F41" s="957"/>
      <c r="G41" s="958"/>
      <c r="H41" s="957" t="s">
        <v>349</v>
      </c>
      <c r="I41" s="957"/>
      <c r="J41" s="957"/>
      <c r="K41" s="958"/>
    </row>
    <row r="42" spans="1:17" s="49" customFormat="1" ht="66">
      <c r="A42" s="924"/>
      <c r="B42" s="313" t="s">
        <v>266</v>
      </c>
      <c r="C42" s="311">
        <v>1</v>
      </c>
      <c r="D42" s="925" t="s">
        <v>115</v>
      </c>
      <c r="E42" s="925"/>
      <c r="F42" s="925"/>
      <c r="G42" s="926"/>
      <c r="H42" s="925" t="s">
        <v>350</v>
      </c>
      <c r="I42" s="925"/>
      <c r="J42" s="925"/>
      <c r="K42" s="926"/>
    </row>
    <row r="43" spans="1:17" s="49" customFormat="1" ht="28.5" customHeight="1">
      <c r="A43" s="230" t="s">
        <v>267</v>
      </c>
      <c r="B43" s="641" t="s">
        <v>581</v>
      </c>
      <c r="C43" s="311">
        <v>1</v>
      </c>
      <c r="D43" s="957" t="s">
        <v>109</v>
      </c>
      <c r="E43" s="957"/>
      <c r="F43" s="957"/>
      <c r="G43" s="958"/>
      <c r="H43" s="957" t="s">
        <v>349</v>
      </c>
      <c r="I43" s="957"/>
      <c r="J43" s="957"/>
      <c r="K43" s="958"/>
    </row>
    <row r="44" spans="1:17" s="49" customFormat="1" ht="71.25" customHeight="1">
      <c r="A44" s="924" t="s">
        <v>268</v>
      </c>
      <c r="B44" s="314"/>
      <c r="C44" s="311"/>
      <c r="D44" s="959"/>
      <c r="E44" s="959"/>
      <c r="F44" s="959"/>
      <c r="G44" s="959"/>
      <c r="H44" s="959"/>
      <c r="I44" s="959"/>
      <c r="J44" s="959"/>
      <c r="K44" s="959"/>
    </row>
    <row r="45" spans="1:17" ht="88.5" customHeight="1">
      <c r="A45" s="924"/>
      <c r="B45" s="314"/>
      <c r="C45" s="311"/>
      <c r="D45" s="960"/>
      <c r="E45" s="960"/>
      <c r="F45" s="960"/>
      <c r="G45" s="960"/>
      <c r="H45" s="960"/>
      <c r="I45" s="960"/>
      <c r="J45" s="960"/>
      <c r="K45" s="960"/>
    </row>
    <row r="46" spans="1:17">
      <c r="A46" s="283"/>
      <c r="B46" s="283"/>
      <c r="C46" s="338">
        <f>SUM(C40:C45)</f>
        <v>4</v>
      </c>
      <c r="D46" s="954"/>
      <c r="E46" s="955"/>
      <c r="F46" s="955"/>
      <c r="G46" s="956"/>
      <c r="H46" s="954"/>
      <c r="I46" s="955"/>
      <c r="J46" s="955"/>
      <c r="K46" s="956"/>
    </row>
  </sheetData>
  <sheetProtection formatRows="0"/>
  <mergeCells count="52">
    <mergeCell ref="D46:G46"/>
    <mergeCell ref="H46:K46"/>
    <mergeCell ref="D43:G43"/>
    <mergeCell ref="H43:K43"/>
    <mergeCell ref="A44:A45"/>
    <mergeCell ref="D44:G44"/>
    <mergeCell ref="H44:K44"/>
    <mergeCell ref="D45:G45"/>
    <mergeCell ref="H45:K45"/>
    <mergeCell ref="A38:B38"/>
    <mergeCell ref="D39:G39"/>
    <mergeCell ref="H39:K39"/>
    <mergeCell ref="A40:A42"/>
    <mergeCell ref="D40:G40"/>
    <mergeCell ref="H40:K40"/>
    <mergeCell ref="D41:G41"/>
    <mergeCell ref="H41:K41"/>
    <mergeCell ref="D42:G42"/>
    <mergeCell ref="H42:K42"/>
    <mergeCell ref="A30:B30"/>
    <mergeCell ref="A31:B31"/>
    <mergeCell ref="A32:B32"/>
    <mergeCell ref="A33:B33"/>
    <mergeCell ref="A34:B34"/>
    <mergeCell ref="A25:B25"/>
    <mergeCell ref="A26:B26"/>
    <mergeCell ref="A27:B27"/>
    <mergeCell ref="A28:B28"/>
    <mergeCell ref="A29:B29"/>
    <mergeCell ref="A10:A11"/>
    <mergeCell ref="A13:A14"/>
    <mergeCell ref="A15:A16"/>
    <mergeCell ref="A17:A19"/>
    <mergeCell ref="A20:A21"/>
    <mergeCell ref="O7:Q7"/>
    <mergeCell ref="C8:C9"/>
    <mergeCell ref="D8:D9"/>
    <mergeCell ref="F8:G8"/>
    <mergeCell ref="H8:H9"/>
    <mergeCell ref="I8:I9"/>
    <mergeCell ref="J8:J9"/>
    <mergeCell ref="K8:L8"/>
    <mergeCell ref="M8:M9"/>
    <mergeCell ref="N8:N9"/>
    <mergeCell ref="O8:O9"/>
    <mergeCell ref="P8:Q8"/>
    <mergeCell ref="C2:N2"/>
    <mergeCell ref="A7:A9"/>
    <mergeCell ref="B7:B9"/>
    <mergeCell ref="C7:D7"/>
    <mergeCell ref="E7:E9"/>
    <mergeCell ref="F7:N7"/>
  </mergeCells>
  <hyperlinks>
    <hyperlink ref="B40" r:id="rId1" xr:uid="{00000000-0004-0000-1700-000000000000}"/>
    <hyperlink ref="B42" r:id="rId2" xr:uid="{00000000-0004-0000-1700-000002000000}"/>
    <hyperlink ref="H10" r:id="rId3" xr:uid="{F370D7D4-C4B8-44CA-B3A8-E2F3F3248C4D}"/>
    <hyperlink ref="H11" r:id="rId4" xr:uid="{CA651FDE-AC8D-4AAD-9A37-B8FAAF937EBF}"/>
    <hyperlink ref="H12" r:id="rId5" xr:uid="{94BA9D41-109A-4B46-8B36-C39E2EA684A4}"/>
    <hyperlink ref="H13" r:id="rId6" xr:uid="{46441F0E-FF7D-42A5-B393-FA60F766E3BA}"/>
    <hyperlink ref="H15" r:id="rId7" xr:uid="{683E6575-60DA-415F-A6DB-FF9D1BBB6E45}"/>
    <hyperlink ref="H16" r:id="rId8" xr:uid="{20EEECC2-EA93-4822-A024-05897F77A928}"/>
    <hyperlink ref="H19" r:id="rId9" xr:uid="{3374C04B-8AF5-47E1-A1E6-994FE91C5324}"/>
    <hyperlink ref="H20" r:id="rId10" xr:uid="{07AD088B-B864-4788-AA82-69E50D07093F}"/>
    <hyperlink ref="H21" r:id="rId11" xr:uid="{B2ADBE33-BC79-466E-AE51-C88DDE107392}"/>
    <hyperlink ref="H22" r:id="rId12" xr:uid="{D5439DAC-2DDA-47EE-BB02-F58F0D16B644}"/>
    <hyperlink ref="H23" r:id="rId13" xr:uid="{B971C84B-399F-4759-923B-0C160C9F0D99}"/>
  </hyperlinks>
  <pageMargins left="0.15748031496062992" right="0.15748031496062992" top="0.31496062992125984" bottom="0.31496062992125984" header="0.31496062992125984" footer="0.31496062992125984"/>
  <pageSetup paperSize="9" scale="48" fitToHeight="5" orientation="landscape" horizontalDpi="300" verticalDpi="30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A1:Q46"/>
  <sheetViews>
    <sheetView zoomScale="60" workbookViewId="0">
      <pane xSplit="2" ySplit="9" topLeftCell="C31" activePane="bottomRight" state="frozen"/>
      <selection activeCell="O54" sqref="O54"/>
      <selection pane="topRight"/>
      <selection pane="bottomLeft"/>
      <selection pane="bottomRight" activeCell="D43" sqref="D43:K43"/>
    </sheetView>
  </sheetViews>
  <sheetFormatPr defaultColWidth="8.6640625" defaultRowHeight="14.4"/>
  <cols>
    <col min="1" max="1" width="32" customWidth="1"/>
    <col min="2" max="2" width="44.88671875" customWidth="1"/>
    <col min="3" max="3" width="9.109375" customWidth="1"/>
    <col min="4" max="4" width="9" customWidth="1"/>
    <col min="8" max="8" width="36" customWidth="1"/>
    <col min="9" max="9" width="18.6640625" customWidth="1"/>
    <col min="10" max="10" width="12.33203125" customWidth="1"/>
    <col min="13" max="13" width="22.44140625" customWidth="1"/>
    <col min="14" max="14" width="20.44140625" customWidth="1"/>
    <col min="15" max="15" width="44.33203125" customWidth="1"/>
    <col min="16" max="16" width="18.6640625" customWidth="1"/>
    <col min="17" max="17" width="19.33203125" customWidth="1"/>
  </cols>
  <sheetData>
    <row r="1" spans="1:17" ht="9" customHeight="1">
      <c r="C1" s="1"/>
    </row>
    <row r="2" spans="1:17" ht="21">
      <c r="A2" s="3"/>
      <c r="C2" s="736" t="s">
        <v>501</v>
      </c>
      <c r="D2" s="736"/>
      <c r="E2" s="736"/>
      <c r="F2" s="736"/>
      <c r="G2" s="736"/>
      <c r="H2" s="736"/>
      <c r="I2" s="736"/>
      <c r="J2" s="736"/>
      <c r="K2" s="736"/>
      <c r="L2" s="736"/>
      <c r="M2" s="736"/>
      <c r="N2" s="736"/>
    </row>
    <row r="3" spans="1:17" ht="21">
      <c r="A3" s="3"/>
      <c r="D3" s="46"/>
      <c r="E3" s="46"/>
      <c r="F3" s="46"/>
      <c r="G3" s="47" t="s">
        <v>2</v>
      </c>
      <c r="H3" s="48">
        <v>6</v>
      </c>
      <c r="I3" s="49"/>
      <c r="J3" s="49"/>
      <c r="K3" s="49"/>
      <c r="L3" s="49"/>
      <c r="M3" s="49"/>
    </row>
    <row r="4" spans="1:17" ht="15.6">
      <c r="D4" s="46"/>
      <c r="E4" s="46"/>
      <c r="F4" s="46"/>
      <c r="G4" s="47" t="s">
        <v>3</v>
      </c>
      <c r="H4" s="48">
        <v>34</v>
      </c>
      <c r="I4" s="49"/>
      <c r="J4" s="49"/>
      <c r="K4" s="49"/>
      <c r="L4" s="49"/>
      <c r="M4" s="49"/>
    </row>
    <row r="5" spans="1:17" ht="15.6">
      <c r="D5" s="46"/>
      <c r="E5" s="46"/>
      <c r="F5" s="46"/>
      <c r="G5" s="47" t="s">
        <v>4</v>
      </c>
      <c r="H5" s="48" t="s">
        <v>269</v>
      </c>
      <c r="I5" s="49"/>
      <c r="J5" s="49"/>
      <c r="K5" s="49"/>
      <c r="L5" s="49"/>
      <c r="M5" s="49"/>
    </row>
    <row r="6" spans="1:17" ht="15.6">
      <c r="D6" s="46"/>
      <c r="E6" s="46"/>
      <c r="F6" s="46"/>
      <c r="G6" s="46"/>
      <c r="H6" s="46"/>
    </row>
    <row r="7" spans="1:17" ht="52.95" customHeight="1">
      <c r="A7" s="929" t="s">
        <v>58</v>
      </c>
      <c r="B7" s="932" t="s">
        <v>59</v>
      </c>
      <c r="C7" s="935" t="s">
        <v>7</v>
      </c>
      <c r="D7" s="935"/>
      <c r="E7" s="936" t="s">
        <v>8</v>
      </c>
      <c r="F7" s="720" t="s">
        <v>9</v>
      </c>
      <c r="G7" s="721"/>
      <c r="H7" s="721"/>
      <c r="I7" s="721"/>
      <c r="J7" s="721"/>
      <c r="K7" s="721"/>
      <c r="L7" s="721"/>
      <c r="M7" s="721"/>
      <c r="N7" s="721"/>
      <c r="O7" s="725" t="s">
        <v>10</v>
      </c>
      <c r="P7" s="725"/>
      <c r="Q7" s="725"/>
    </row>
    <row r="8" spans="1:17" ht="81" customHeight="1">
      <c r="A8" s="930"/>
      <c r="B8" s="933"/>
      <c r="C8" s="726" t="s">
        <v>11</v>
      </c>
      <c r="D8" s="726" t="s">
        <v>12</v>
      </c>
      <c r="E8" s="937"/>
      <c r="F8" s="751" t="s">
        <v>270</v>
      </c>
      <c r="G8" s="752"/>
      <c r="H8" s="730" t="s">
        <v>61</v>
      </c>
      <c r="I8" s="938" t="s">
        <v>271</v>
      </c>
      <c r="J8" s="940" t="s">
        <v>125</v>
      </c>
      <c r="K8" s="942" t="s">
        <v>272</v>
      </c>
      <c r="L8" s="943"/>
      <c r="M8" s="944" t="s">
        <v>273</v>
      </c>
      <c r="N8" s="946" t="s">
        <v>128</v>
      </c>
      <c r="O8" s="734" t="s">
        <v>17</v>
      </c>
      <c r="P8" s="757" t="s">
        <v>63</v>
      </c>
      <c r="Q8" s="757"/>
    </row>
    <row r="9" spans="1:17" ht="40.950000000000003" customHeight="1">
      <c r="A9" s="931"/>
      <c r="B9" s="934"/>
      <c r="C9" s="727"/>
      <c r="D9" s="727"/>
      <c r="E9" s="937"/>
      <c r="F9" s="109" t="s">
        <v>19</v>
      </c>
      <c r="G9" s="9" t="s">
        <v>20</v>
      </c>
      <c r="H9" s="731"/>
      <c r="I9" s="939"/>
      <c r="J9" s="941"/>
      <c r="K9" s="110" t="s">
        <v>130</v>
      </c>
      <c r="L9" s="111" t="s">
        <v>131</v>
      </c>
      <c r="M9" s="945"/>
      <c r="N9" s="946"/>
      <c r="O9" s="734"/>
      <c r="P9" s="7" t="s">
        <v>21</v>
      </c>
      <c r="Q9" s="7" t="s">
        <v>22</v>
      </c>
    </row>
    <row r="10" spans="1:17" ht="54.75" customHeight="1">
      <c r="A10" s="758" t="s">
        <v>221</v>
      </c>
      <c r="B10" s="10" t="s">
        <v>65</v>
      </c>
      <c r="C10" s="52">
        <v>6</v>
      </c>
      <c r="D10" s="52">
        <v>1</v>
      </c>
      <c r="E10" s="12">
        <f t="shared" ref="E10:E24" si="0">C10+D10</f>
        <v>7</v>
      </c>
      <c r="F10" s="704" t="s">
        <v>596</v>
      </c>
      <c r="G10" s="705" t="s">
        <v>597</v>
      </c>
      <c r="H10" s="686" t="s">
        <v>534</v>
      </c>
      <c r="I10" s="127" t="s">
        <v>26</v>
      </c>
      <c r="J10" s="63" t="s">
        <v>27</v>
      </c>
      <c r="K10" s="63" t="s">
        <v>132</v>
      </c>
      <c r="L10" s="63" t="s">
        <v>132</v>
      </c>
      <c r="M10" s="55"/>
      <c r="N10" s="320"/>
      <c r="O10" s="276" t="s">
        <v>274</v>
      </c>
      <c r="P10" s="321" t="s">
        <v>224</v>
      </c>
      <c r="Q10" s="648" t="s">
        <v>571</v>
      </c>
    </row>
    <row r="11" spans="1:17" ht="50.25" customHeight="1">
      <c r="A11" s="759"/>
      <c r="B11" s="21" t="s">
        <v>225</v>
      </c>
      <c r="C11" s="52">
        <v>3</v>
      </c>
      <c r="D11" s="52"/>
      <c r="E11" s="12">
        <f t="shared" si="0"/>
        <v>3</v>
      </c>
      <c r="F11" s="706" t="s">
        <v>31</v>
      </c>
      <c r="G11" s="705" t="s">
        <v>32</v>
      </c>
      <c r="H11" s="662" t="s">
        <v>549</v>
      </c>
      <c r="I11" s="127" t="s">
        <v>26</v>
      </c>
      <c r="J11" s="63" t="s">
        <v>27</v>
      </c>
      <c r="K11" s="63" t="s">
        <v>132</v>
      </c>
      <c r="L11" s="63" t="s">
        <v>132</v>
      </c>
      <c r="M11" s="322"/>
      <c r="N11" s="323"/>
      <c r="O11" s="276" t="s">
        <v>275</v>
      </c>
      <c r="P11" s="324" t="s">
        <v>224</v>
      </c>
      <c r="Q11" s="648" t="s">
        <v>571</v>
      </c>
    </row>
    <row r="12" spans="1:17" ht="78" customHeight="1">
      <c r="A12" s="326" t="s">
        <v>231</v>
      </c>
      <c r="B12" s="123" t="s">
        <v>570</v>
      </c>
      <c r="C12" s="52">
        <v>3</v>
      </c>
      <c r="D12" s="52"/>
      <c r="E12" s="12">
        <f t="shared" si="0"/>
        <v>3</v>
      </c>
      <c r="F12" s="706" t="s">
        <v>31</v>
      </c>
      <c r="G12" s="705" t="s">
        <v>32</v>
      </c>
      <c r="H12" s="662" t="s">
        <v>558</v>
      </c>
      <c r="I12" s="127" t="s">
        <v>26</v>
      </c>
      <c r="J12" s="63" t="s">
        <v>27</v>
      </c>
      <c r="K12" s="63" t="s">
        <v>132</v>
      </c>
      <c r="L12" s="63" t="s">
        <v>132</v>
      </c>
      <c r="M12" s="62"/>
      <c r="N12" s="323"/>
      <c r="O12" s="327" t="s">
        <v>276</v>
      </c>
      <c r="P12" s="277" t="s">
        <v>234</v>
      </c>
      <c r="Q12" s="648" t="s">
        <v>571</v>
      </c>
    </row>
    <row r="13" spans="1:17" ht="47.25" customHeight="1">
      <c r="A13" s="762" t="s">
        <v>75</v>
      </c>
      <c r="B13" s="21" t="s">
        <v>76</v>
      </c>
      <c r="C13" s="52">
        <v>5</v>
      </c>
      <c r="D13" s="52">
        <v>1</v>
      </c>
      <c r="E13" s="12">
        <f t="shared" si="0"/>
        <v>6</v>
      </c>
      <c r="F13" s="704" t="s">
        <v>587</v>
      </c>
      <c r="G13" s="705" t="s">
        <v>591</v>
      </c>
      <c r="H13" s="662" t="s">
        <v>550</v>
      </c>
      <c r="I13" s="127" t="s">
        <v>26</v>
      </c>
      <c r="J13" s="63" t="s">
        <v>27</v>
      </c>
      <c r="K13" s="63" t="s">
        <v>132</v>
      </c>
      <c r="L13" s="63" t="s">
        <v>132</v>
      </c>
      <c r="M13" s="62"/>
      <c r="N13" s="323"/>
      <c r="O13" s="328" t="s">
        <v>277</v>
      </c>
      <c r="P13" s="324" t="s">
        <v>224</v>
      </c>
      <c r="Q13" s="648" t="s">
        <v>571</v>
      </c>
    </row>
    <row r="14" spans="1:17" ht="51" customHeight="1">
      <c r="A14" s="762"/>
      <c r="B14" s="76" t="s">
        <v>37</v>
      </c>
      <c r="C14" s="52"/>
      <c r="D14" s="52">
        <v>1</v>
      </c>
      <c r="E14" s="12">
        <f t="shared" si="0"/>
        <v>1</v>
      </c>
      <c r="F14" s="706" t="s">
        <v>84</v>
      </c>
      <c r="G14" s="705" t="s">
        <v>143</v>
      </c>
      <c r="H14" s="687" t="s">
        <v>594</v>
      </c>
      <c r="I14" s="127" t="s">
        <v>26</v>
      </c>
      <c r="J14" s="63" t="s">
        <v>27</v>
      </c>
      <c r="K14" s="63" t="s">
        <v>132</v>
      </c>
      <c r="L14" s="63" t="s">
        <v>132</v>
      </c>
      <c r="M14" s="62"/>
      <c r="N14" s="323"/>
      <c r="O14" s="329" t="s">
        <v>278</v>
      </c>
      <c r="P14" s="324" t="s">
        <v>224</v>
      </c>
      <c r="Q14" s="648" t="s">
        <v>571</v>
      </c>
    </row>
    <row r="15" spans="1:17" ht="48" customHeight="1">
      <c r="A15" s="762" t="s">
        <v>238</v>
      </c>
      <c r="B15" s="21" t="s">
        <v>239</v>
      </c>
      <c r="C15" s="52">
        <v>3</v>
      </c>
      <c r="D15" s="52"/>
      <c r="E15" s="12">
        <f t="shared" si="0"/>
        <v>3</v>
      </c>
      <c r="F15" s="706" t="s">
        <v>31</v>
      </c>
      <c r="G15" s="705" t="s">
        <v>32</v>
      </c>
      <c r="H15" s="662" t="s">
        <v>552</v>
      </c>
      <c r="I15" s="127" t="s">
        <v>26</v>
      </c>
      <c r="J15" s="63" t="s">
        <v>27</v>
      </c>
      <c r="K15" s="63" t="s">
        <v>132</v>
      </c>
      <c r="L15" s="63" t="s">
        <v>132</v>
      </c>
      <c r="M15" s="62"/>
      <c r="N15" s="323"/>
      <c r="O15" s="329" t="s">
        <v>279</v>
      </c>
      <c r="P15" s="324" t="s">
        <v>224</v>
      </c>
      <c r="Q15" s="648" t="s">
        <v>571</v>
      </c>
    </row>
    <row r="16" spans="1:17" ht="72" customHeight="1">
      <c r="A16" s="762"/>
      <c r="B16" s="21" t="s">
        <v>242</v>
      </c>
      <c r="C16" s="52">
        <v>1</v>
      </c>
      <c r="D16" s="52">
        <v>1</v>
      </c>
      <c r="E16" s="12">
        <f t="shared" si="0"/>
        <v>2</v>
      </c>
      <c r="F16" s="706" t="s">
        <v>592</v>
      </c>
      <c r="G16" s="705" t="s">
        <v>593</v>
      </c>
      <c r="H16" s="662" t="s">
        <v>555</v>
      </c>
      <c r="I16" s="127" t="s">
        <v>26</v>
      </c>
      <c r="J16" s="63" t="s">
        <v>27</v>
      </c>
      <c r="K16" s="63" t="s">
        <v>132</v>
      </c>
      <c r="L16" s="63" t="s">
        <v>132</v>
      </c>
      <c r="M16" s="62"/>
      <c r="N16" s="323"/>
      <c r="O16" s="329" t="s">
        <v>244</v>
      </c>
      <c r="P16" s="324" t="s">
        <v>224</v>
      </c>
      <c r="Q16" s="648" t="s">
        <v>571</v>
      </c>
    </row>
    <row r="17" spans="1:17" ht="22.5" customHeight="1">
      <c r="A17" s="762" t="s">
        <v>245</v>
      </c>
      <c r="B17" s="21" t="s">
        <v>246</v>
      </c>
      <c r="C17" s="52"/>
      <c r="D17" s="52"/>
      <c r="E17" s="12">
        <f t="shared" si="0"/>
        <v>0</v>
      </c>
      <c r="F17" s="706"/>
      <c r="G17" s="705"/>
      <c r="H17" s="663"/>
      <c r="I17" s="62"/>
      <c r="J17" s="63"/>
      <c r="K17" s="63"/>
      <c r="L17" s="63"/>
      <c r="M17" s="62"/>
      <c r="N17" s="323"/>
      <c r="O17" s="325"/>
      <c r="P17" s="324"/>
      <c r="Q17" s="325"/>
    </row>
    <row r="18" spans="1:17" ht="24" customHeight="1">
      <c r="A18" s="762"/>
      <c r="B18" s="21" t="s">
        <v>250</v>
      </c>
      <c r="C18" s="52"/>
      <c r="D18" s="52"/>
      <c r="E18" s="12">
        <f t="shared" si="0"/>
        <v>0</v>
      </c>
      <c r="F18" s="706"/>
      <c r="G18" s="705"/>
      <c r="H18" s="663"/>
      <c r="I18" s="62"/>
      <c r="J18" s="63"/>
      <c r="K18" s="63"/>
      <c r="L18" s="63"/>
      <c r="M18" s="62"/>
      <c r="N18" s="323"/>
      <c r="O18" s="330"/>
      <c r="P18" s="324"/>
      <c r="Q18" s="325"/>
    </row>
    <row r="19" spans="1:17" ht="64.5" customHeight="1">
      <c r="A19" s="762"/>
      <c r="B19" s="21" t="s">
        <v>251</v>
      </c>
      <c r="C19" s="52">
        <v>1</v>
      </c>
      <c r="D19" s="52">
        <v>1</v>
      </c>
      <c r="E19" s="12">
        <f t="shared" si="0"/>
        <v>2</v>
      </c>
      <c r="F19" s="706" t="s">
        <v>592</v>
      </c>
      <c r="G19" s="705" t="s">
        <v>593</v>
      </c>
      <c r="H19" s="662" t="s">
        <v>551</v>
      </c>
      <c r="I19" s="127" t="s">
        <v>26</v>
      </c>
      <c r="J19" s="63" t="s">
        <v>27</v>
      </c>
      <c r="K19" s="63" t="s">
        <v>132</v>
      </c>
      <c r="L19" s="63" t="s">
        <v>132</v>
      </c>
      <c r="M19" s="62"/>
      <c r="N19" s="323"/>
      <c r="O19" s="289" t="s">
        <v>280</v>
      </c>
      <c r="P19" s="324" t="s">
        <v>224</v>
      </c>
      <c r="Q19" s="648" t="s">
        <v>571</v>
      </c>
    </row>
    <row r="20" spans="1:17" ht="51.75" customHeight="1">
      <c r="A20" s="762" t="s">
        <v>83</v>
      </c>
      <c r="B20" s="21" t="s">
        <v>45</v>
      </c>
      <c r="C20" s="52">
        <v>1</v>
      </c>
      <c r="D20" s="52"/>
      <c r="E20" s="12">
        <f t="shared" si="0"/>
        <v>1</v>
      </c>
      <c r="F20" s="707" t="s">
        <v>84</v>
      </c>
      <c r="G20" s="708" t="s">
        <v>143</v>
      </c>
      <c r="H20" s="664" t="s">
        <v>556</v>
      </c>
      <c r="I20" s="136" t="s">
        <v>26</v>
      </c>
      <c r="J20" s="331" t="s">
        <v>254</v>
      </c>
      <c r="K20" s="331" t="s">
        <v>132</v>
      </c>
      <c r="L20" s="331" t="s">
        <v>132</v>
      </c>
      <c r="M20" s="74"/>
      <c r="N20" s="332"/>
      <c r="O20" s="276" t="s">
        <v>281</v>
      </c>
      <c r="P20" s="324" t="s">
        <v>224</v>
      </c>
      <c r="Q20" s="648" t="s">
        <v>571</v>
      </c>
    </row>
    <row r="21" spans="1:17" ht="48" customHeight="1">
      <c r="A21" s="762"/>
      <c r="B21" s="21" t="s">
        <v>87</v>
      </c>
      <c r="C21" s="52">
        <v>1</v>
      </c>
      <c r="D21" s="52"/>
      <c r="E21" s="12">
        <f t="shared" si="0"/>
        <v>1</v>
      </c>
      <c r="F21" s="707" t="s">
        <v>84</v>
      </c>
      <c r="G21" s="708" t="s">
        <v>143</v>
      </c>
      <c r="H21" s="664" t="s">
        <v>557</v>
      </c>
      <c r="I21" s="136" t="s">
        <v>26</v>
      </c>
      <c r="J21" s="331" t="s">
        <v>256</v>
      </c>
      <c r="K21" s="331" t="s">
        <v>132</v>
      </c>
      <c r="L21" s="331" t="s">
        <v>132</v>
      </c>
      <c r="M21" s="74"/>
      <c r="N21" s="332"/>
      <c r="O21" s="284" t="s">
        <v>282</v>
      </c>
      <c r="P21" s="324" t="s">
        <v>224</v>
      </c>
      <c r="Q21" s="648" t="s">
        <v>571</v>
      </c>
    </row>
    <row r="22" spans="1:17" ht="68.25" customHeight="1">
      <c r="A22" s="71" t="s">
        <v>89</v>
      </c>
      <c r="B22" s="21" t="s">
        <v>90</v>
      </c>
      <c r="C22" s="52">
        <v>2</v>
      </c>
      <c r="D22" s="52"/>
      <c r="E22" s="12">
        <f t="shared" si="0"/>
        <v>2</v>
      </c>
      <c r="F22" s="706" t="s">
        <v>80</v>
      </c>
      <c r="G22" s="705" t="s">
        <v>138</v>
      </c>
      <c r="H22" s="662" t="s">
        <v>560</v>
      </c>
      <c r="I22" s="127" t="s">
        <v>26</v>
      </c>
      <c r="J22" s="63" t="s">
        <v>27</v>
      </c>
      <c r="K22" s="63" t="s">
        <v>132</v>
      </c>
      <c r="L22" s="63" t="s">
        <v>132</v>
      </c>
      <c r="M22" s="62"/>
      <c r="N22" s="323"/>
      <c r="O22" s="284" t="s">
        <v>283</v>
      </c>
      <c r="P22" s="324" t="s">
        <v>224</v>
      </c>
      <c r="Q22" s="648" t="s">
        <v>571</v>
      </c>
    </row>
    <row r="23" spans="1:17" ht="51" customHeight="1">
      <c r="A23" s="21" t="s">
        <v>260</v>
      </c>
      <c r="B23" s="21" t="s">
        <v>260</v>
      </c>
      <c r="C23" s="52">
        <v>2</v>
      </c>
      <c r="D23" s="52"/>
      <c r="E23" s="12">
        <f t="shared" si="0"/>
        <v>2</v>
      </c>
      <c r="F23" s="706" t="s">
        <v>80</v>
      </c>
      <c r="G23" s="705" t="s">
        <v>138</v>
      </c>
      <c r="H23" s="662" t="s">
        <v>554</v>
      </c>
      <c r="I23" s="127" t="s">
        <v>26</v>
      </c>
      <c r="J23" s="63" t="s">
        <v>27</v>
      </c>
      <c r="K23" s="63" t="s">
        <v>132</v>
      </c>
      <c r="L23" s="63" t="s">
        <v>132</v>
      </c>
      <c r="M23" s="62"/>
      <c r="N23" s="323"/>
      <c r="O23" s="284" t="s">
        <v>261</v>
      </c>
      <c r="P23" s="324" t="s">
        <v>224</v>
      </c>
      <c r="Q23" s="648" t="s">
        <v>571</v>
      </c>
    </row>
    <row r="24" spans="1:17" ht="18">
      <c r="A24" s="75"/>
      <c r="B24" s="76"/>
      <c r="C24" s="52"/>
      <c r="D24" s="52"/>
      <c r="E24" s="12">
        <f t="shared" si="0"/>
        <v>0</v>
      </c>
      <c r="F24" s="67"/>
      <c r="G24" s="68"/>
      <c r="H24" s="62"/>
      <c r="I24" s="62"/>
      <c r="J24" s="63"/>
      <c r="K24" s="63"/>
      <c r="L24" s="63"/>
      <c r="M24" s="62"/>
      <c r="N24" s="323"/>
      <c r="O24" s="333"/>
      <c r="P24" s="334"/>
      <c r="Q24" s="325"/>
    </row>
    <row r="25" spans="1:17" ht="36" customHeight="1">
      <c r="A25" s="947" t="s">
        <v>50</v>
      </c>
      <c r="B25" s="948"/>
      <c r="C25" s="11"/>
      <c r="D25" s="11"/>
      <c r="E25" s="12"/>
      <c r="F25" s="67"/>
      <c r="G25" s="68"/>
      <c r="H25" s="62"/>
      <c r="I25" s="62"/>
      <c r="J25" s="63"/>
      <c r="K25" s="26"/>
      <c r="L25" s="26"/>
      <c r="M25" s="25"/>
      <c r="N25" s="335"/>
      <c r="O25" s="333"/>
      <c r="P25" s="336"/>
      <c r="Q25" s="325"/>
    </row>
    <row r="26" spans="1:17" ht="18">
      <c r="A26" s="949"/>
      <c r="B26" s="950"/>
      <c r="C26" s="11"/>
      <c r="D26" s="52"/>
      <c r="E26" s="12">
        <f t="shared" ref="E26:E33" si="1">D26</f>
        <v>0</v>
      </c>
      <c r="F26" s="67"/>
      <c r="G26" s="68"/>
      <c r="H26" s="62"/>
      <c r="I26" s="62"/>
      <c r="J26" s="63"/>
      <c r="K26" s="26"/>
      <c r="L26" s="26"/>
      <c r="M26" s="25"/>
      <c r="N26" s="335"/>
      <c r="O26" s="333"/>
      <c r="P26" s="336"/>
      <c r="Q26" s="325"/>
    </row>
    <row r="27" spans="1:17" ht="18">
      <c r="A27" s="949"/>
      <c r="B27" s="950"/>
      <c r="C27" s="11"/>
      <c r="D27" s="52"/>
      <c r="E27" s="12">
        <f t="shared" si="1"/>
        <v>0</v>
      </c>
      <c r="F27" s="67"/>
      <c r="G27" s="68"/>
      <c r="H27" s="62"/>
      <c r="I27" s="62"/>
      <c r="J27" s="63"/>
      <c r="K27" s="26"/>
      <c r="L27" s="26"/>
      <c r="M27" s="25"/>
      <c r="N27" s="335"/>
      <c r="O27" s="333"/>
      <c r="P27" s="336"/>
      <c r="Q27" s="325"/>
    </row>
    <row r="28" spans="1:17" ht="18">
      <c r="A28" s="949"/>
      <c r="B28" s="950"/>
      <c r="C28" s="11"/>
      <c r="D28" s="52"/>
      <c r="E28" s="12">
        <f t="shared" si="1"/>
        <v>0</v>
      </c>
      <c r="F28" s="67"/>
      <c r="G28" s="68"/>
      <c r="H28" s="62"/>
      <c r="I28" s="62"/>
      <c r="J28" s="63"/>
      <c r="K28" s="26"/>
      <c r="L28" s="26"/>
      <c r="M28" s="25"/>
      <c r="N28" s="335"/>
      <c r="O28" s="333"/>
      <c r="P28" s="336"/>
      <c r="Q28" s="325"/>
    </row>
    <row r="29" spans="1:17" ht="18">
      <c r="A29" s="950"/>
      <c r="B29" s="951"/>
      <c r="C29" s="11"/>
      <c r="D29" s="52"/>
      <c r="E29" s="12">
        <f t="shared" si="1"/>
        <v>0</v>
      </c>
      <c r="F29" s="67"/>
      <c r="G29" s="68"/>
      <c r="H29" s="62"/>
      <c r="I29" s="62"/>
      <c r="J29" s="63"/>
      <c r="K29" s="26"/>
      <c r="L29" s="26"/>
      <c r="M29" s="25"/>
      <c r="N29" s="335"/>
      <c r="O29" s="333"/>
      <c r="P29" s="336"/>
      <c r="Q29" s="325"/>
    </row>
    <row r="30" spans="1:17" ht="18">
      <c r="A30" s="950"/>
      <c r="B30" s="951"/>
      <c r="C30" s="11"/>
      <c r="D30" s="52"/>
      <c r="E30" s="12">
        <f t="shared" si="1"/>
        <v>0</v>
      </c>
      <c r="F30" s="67"/>
      <c r="G30" s="68"/>
      <c r="H30" s="62"/>
      <c r="I30" s="62"/>
      <c r="J30" s="63"/>
      <c r="K30" s="26"/>
      <c r="L30" s="26"/>
      <c r="M30" s="25"/>
      <c r="N30" s="335"/>
      <c r="O30" s="333"/>
      <c r="P30" s="336"/>
      <c r="Q30" s="325"/>
    </row>
    <row r="31" spans="1:17" ht="18">
      <c r="A31" s="949"/>
      <c r="B31" s="950"/>
      <c r="C31" s="11"/>
      <c r="D31" s="52"/>
      <c r="E31" s="12">
        <f t="shared" si="1"/>
        <v>0</v>
      </c>
      <c r="F31" s="67"/>
      <c r="G31" s="68"/>
      <c r="H31" s="62"/>
      <c r="I31" s="62"/>
      <c r="J31" s="63"/>
      <c r="K31" s="26"/>
      <c r="L31" s="26"/>
      <c r="M31" s="25"/>
      <c r="N31" s="335"/>
      <c r="O31" s="333"/>
      <c r="P31" s="336"/>
      <c r="Q31" s="325"/>
    </row>
    <row r="32" spans="1:17" ht="18">
      <c r="A32" s="949"/>
      <c r="B32" s="950"/>
      <c r="C32" s="11"/>
      <c r="D32" s="52"/>
      <c r="E32" s="12">
        <f t="shared" si="1"/>
        <v>0</v>
      </c>
      <c r="F32" s="67"/>
      <c r="G32" s="68"/>
      <c r="H32" s="62"/>
      <c r="I32" s="62"/>
      <c r="J32" s="63"/>
      <c r="K32" s="26"/>
      <c r="L32" s="26"/>
      <c r="M32" s="25"/>
      <c r="N32" s="335"/>
      <c r="O32" s="333"/>
      <c r="P32" s="336"/>
      <c r="Q32" s="325"/>
    </row>
    <row r="33" spans="1:17" ht="18">
      <c r="A33" s="952"/>
      <c r="B33" s="953"/>
      <c r="C33" s="11"/>
      <c r="D33" s="52"/>
      <c r="E33" s="12">
        <f t="shared" si="1"/>
        <v>0</v>
      </c>
      <c r="F33" s="67"/>
      <c r="G33" s="68"/>
      <c r="H33" s="62"/>
      <c r="I33" s="62"/>
      <c r="J33" s="63"/>
      <c r="K33" s="26"/>
      <c r="L33" s="26"/>
      <c r="M33" s="25"/>
      <c r="N33" s="335"/>
      <c r="O33" s="333"/>
      <c r="P33" s="336"/>
      <c r="Q33" s="325"/>
    </row>
    <row r="34" spans="1:17" ht="30.6">
      <c r="A34" s="763" t="s">
        <v>52</v>
      </c>
      <c r="B34" s="764"/>
      <c r="C34" s="40">
        <f>SUM(C10:C33)</f>
        <v>28</v>
      </c>
      <c r="D34" s="40">
        <f>SUM(D10:D33)</f>
        <v>5</v>
      </c>
      <c r="E34" s="40">
        <f>C34+D34</f>
        <v>33</v>
      </c>
      <c r="F34" s="78" t="s">
        <v>95</v>
      </c>
      <c r="G34" s="79" t="s">
        <v>96</v>
      </c>
      <c r="P34" s="2"/>
    </row>
    <row r="35" spans="1:17" ht="21">
      <c r="A35" s="41" t="s">
        <v>97</v>
      </c>
      <c r="B35" s="41"/>
      <c r="C35" s="81">
        <v>28</v>
      </c>
      <c r="D35" s="81">
        <v>2</v>
      </c>
      <c r="E35" s="82">
        <v>30</v>
      </c>
      <c r="F35" s="83">
        <v>9</v>
      </c>
      <c r="G35" s="83">
        <v>39</v>
      </c>
    </row>
    <row r="36" spans="1:17" ht="21">
      <c r="A36" s="41" t="s">
        <v>148</v>
      </c>
      <c r="B36" s="41"/>
      <c r="C36" s="81">
        <v>28</v>
      </c>
      <c r="D36" s="81">
        <v>5</v>
      </c>
      <c r="E36" s="82">
        <v>33</v>
      </c>
      <c r="F36" s="83">
        <v>6</v>
      </c>
      <c r="G36" s="83">
        <v>39</v>
      </c>
    </row>
    <row r="38" spans="1:17">
      <c r="A38" s="920" t="s">
        <v>262</v>
      </c>
      <c r="B38" s="920"/>
      <c r="C38" s="283"/>
      <c r="D38" s="283"/>
      <c r="E38" s="283"/>
      <c r="F38" s="283"/>
      <c r="G38" s="283"/>
      <c r="H38" s="283"/>
      <c r="I38" s="283"/>
      <c r="J38" s="283"/>
      <c r="K38" s="283"/>
    </row>
    <row r="39" spans="1:17" ht="48.75" customHeight="1">
      <c r="A39" s="306" t="s">
        <v>99</v>
      </c>
      <c r="B39" s="307" t="s">
        <v>100</v>
      </c>
      <c r="C39" s="308" t="s">
        <v>263</v>
      </c>
      <c r="D39" s="921" t="s">
        <v>102</v>
      </c>
      <c r="E39" s="922"/>
      <c r="F39" s="922"/>
      <c r="G39" s="922"/>
      <c r="H39" s="921" t="s">
        <v>103</v>
      </c>
      <c r="I39" s="923"/>
      <c r="J39" s="923"/>
      <c r="K39" s="923"/>
    </row>
    <row r="40" spans="1:17" s="49" customFormat="1" ht="75" customHeight="1">
      <c r="A40" s="924" t="s">
        <v>264</v>
      </c>
      <c r="B40" s="310" t="s">
        <v>265</v>
      </c>
      <c r="C40" s="311">
        <v>1</v>
      </c>
      <c r="D40" s="957" t="s">
        <v>109</v>
      </c>
      <c r="E40" s="957"/>
      <c r="F40" s="957"/>
      <c r="G40" s="958"/>
      <c r="H40" s="957" t="s">
        <v>349</v>
      </c>
      <c r="I40" s="957"/>
      <c r="J40" s="957"/>
      <c r="K40" s="958"/>
    </row>
    <row r="41" spans="1:17" s="49" customFormat="1" ht="46.8">
      <c r="A41" s="924"/>
      <c r="B41" s="484" t="s">
        <v>612</v>
      </c>
      <c r="C41" s="311">
        <v>1</v>
      </c>
      <c r="D41" s="957" t="s">
        <v>109</v>
      </c>
      <c r="E41" s="957"/>
      <c r="F41" s="957"/>
      <c r="G41" s="958"/>
      <c r="H41" s="957" t="s">
        <v>349</v>
      </c>
      <c r="I41" s="957"/>
      <c r="J41" s="957"/>
      <c r="K41" s="958"/>
    </row>
    <row r="42" spans="1:17" s="49" customFormat="1" ht="26.4">
      <c r="A42" s="924"/>
      <c r="B42" s="657" t="s">
        <v>602</v>
      </c>
      <c r="C42" s="311">
        <v>1</v>
      </c>
      <c r="D42" s="925" t="s">
        <v>115</v>
      </c>
      <c r="E42" s="925"/>
      <c r="F42" s="925"/>
      <c r="G42" s="926"/>
      <c r="H42" s="925" t="s">
        <v>350</v>
      </c>
      <c r="I42" s="925"/>
      <c r="J42" s="925"/>
      <c r="K42" s="926"/>
    </row>
    <row r="43" spans="1:17" s="49" customFormat="1" ht="48.75" customHeight="1">
      <c r="A43" s="230" t="s">
        <v>267</v>
      </c>
      <c r="B43" s="641" t="s">
        <v>581</v>
      </c>
      <c r="C43" s="311">
        <v>1</v>
      </c>
      <c r="D43" s="957" t="s">
        <v>109</v>
      </c>
      <c r="E43" s="957"/>
      <c r="F43" s="957"/>
      <c r="G43" s="958"/>
      <c r="H43" s="957" t="s">
        <v>349</v>
      </c>
      <c r="I43" s="957"/>
      <c r="J43" s="957"/>
      <c r="K43" s="958"/>
    </row>
    <row r="44" spans="1:17" s="49" customFormat="1" ht="71.25" customHeight="1">
      <c r="A44" s="924" t="s">
        <v>268</v>
      </c>
      <c r="B44" s="314"/>
      <c r="C44" s="311"/>
      <c r="D44" s="928"/>
      <c r="E44" s="928"/>
      <c r="F44" s="928"/>
      <c r="G44" s="928"/>
      <c r="H44" s="928"/>
      <c r="I44" s="928"/>
      <c r="J44" s="928"/>
      <c r="K44" s="928"/>
    </row>
    <row r="45" spans="1:17">
      <c r="A45" s="924"/>
      <c r="B45" s="339"/>
      <c r="C45" s="311"/>
      <c r="D45" s="959"/>
      <c r="E45" s="959"/>
      <c r="F45" s="959"/>
      <c r="G45" s="959"/>
      <c r="H45" s="959"/>
      <c r="I45" s="959"/>
      <c r="J45" s="959"/>
      <c r="K45" s="959"/>
    </row>
    <row r="46" spans="1:17">
      <c r="A46" s="283"/>
      <c r="B46" s="283"/>
      <c r="C46" s="338">
        <f>SUM(C40:C45)</f>
        <v>4</v>
      </c>
      <c r="D46" s="283"/>
      <c r="E46" s="283"/>
      <c r="F46" s="283"/>
      <c r="G46" s="283"/>
      <c r="H46" s="283"/>
      <c r="I46" s="283"/>
      <c r="J46" s="283"/>
      <c r="K46" s="283"/>
    </row>
  </sheetData>
  <sheetProtection formatRows="0"/>
  <mergeCells count="50">
    <mergeCell ref="D43:G43"/>
    <mergeCell ref="H43:K43"/>
    <mergeCell ref="A44:A45"/>
    <mergeCell ref="D44:G44"/>
    <mergeCell ref="H44:K44"/>
    <mergeCell ref="D45:G45"/>
    <mergeCell ref="H45:K45"/>
    <mergeCell ref="A38:B38"/>
    <mergeCell ref="D39:G39"/>
    <mergeCell ref="H39:K39"/>
    <mergeCell ref="A40:A42"/>
    <mergeCell ref="D40:G40"/>
    <mergeCell ref="H40:K40"/>
    <mergeCell ref="D41:G41"/>
    <mergeCell ref="H41:K41"/>
    <mergeCell ref="D42:G42"/>
    <mergeCell ref="H42:K42"/>
    <mergeCell ref="A30:B30"/>
    <mergeCell ref="A31:B31"/>
    <mergeCell ref="A32:B32"/>
    <mergeCell ref="A33:B33"/>
    <mergeCell ref="A34:B34"/>
    <mergeCell ref="A25:B25"/>
    <mergeCell ref="A26:B26"/>
    <mergeCell ref="A27:B27"/>
    <mergeCell ref="A28:B28"/>
    <mergeCell ref="A29:B29"/>
    <mergeCell ref="A10:A11"/>
    <mergeCell ref="A13:A14"/>
    <mergeCell ref="A15:A16"/>
    <mergeCell ref="A17:A19"/>
    <mergeCell ref="A20:A21"/>
    <mergeCell ref="O7:Q7"/>
    <mergeCell ref="C8:C9"/>
    <mergeCell ref="D8:D9"/>
    <mergeCell ref="F8:G8"/>
    <mergeCell ref="H8:H9"/>
    <mergeCell ref="I8:I9"/>
    <mergeCell ref="J8:J9"/>
    <mergeCell ref="K8:L8"/>
    <mergeCell ref="M8:M9"/>
    <mergeCell ref="N8:N9"/>
    <mergeCell ref="O8:O9"/>
    <mergeCell ref="P8:Q8"/>
    <mergeCell ref="C2:N2"/>
    <mergeCell ref="A7:A9"/>
    <mergeCell ref="B7:B9"/>
    <mergeCell ref="C7:D7"/>
    <mergeCell ref="E7:E9"/>
    <mergeCell ref="F7:N7"/>
  </mergeCells>
  <hyperlinks>
    <hyperlink ref="B40" r:id="rId1" xr:uid="{00000000-0004-0000-1800-000000000000}"/>
    <hyperlink ref="H10" r:id="rId2" xr:uid="{C93A3FF2-5558-4CD7-961C-4E835B00254A}"/>
    <hyperlink ref="H11" r:id="rId3" xr:uid="{9568F154-80B9-4DB4-9448-702CA099B697}"/>
    <hyperlink ref="H12" r:id="rId4" xr:uid="{C201B3B6-277E-4825-88D0-266EEBD1DC28}"/>
    <hyperlink ref="H13" r:id="rId5" xr:uid="{AE46A714-731B-4648-81B8-7660991EE597}"/>
    <hyperlink ref="H15" r:id="rId6" xr:uid="{EC460B84-159F-49B6-8C3B-07A9062CD532}"/>
    <hyperlink ref="H16" r:id="rId7" xr:uid="{FB45C0ED-1EED-4634-A64C-92FCB3740250}"/>
    <hyperlink ref="H19" r:id="rId8" xr:uid="{DC3F601F-3800-440B-91C6-0CED890F91B5}"/>
    <hyperlink ref="H20" r:id="rId9" xr:uid="{ADE96F95-E164-4527-8F2C-A242997A6AEC}"/>
    <hyperlink ref="H21" r:id="rId10" xr:uid="{C0557F2D-148D-490B-A7C3-A6E01763A5B2}"/>
    <hyperlink ref="H22" r:id="rId11" xr:uid="{27DFEEE1-DB0C-4239-8086-E64A98ACC559}"/>
    <hyperlink ref="H23" r:id="rId12" xr:uid="{11B29CF0-32CC-4FCF-86E1-9E0457E014E1}"/>
  </hyperlinks>
  <pageMargins left="0.15748031496062992" right="0.15748031496062992" top="0.31496062992125984" bottom="0.31496062992125984" header="0.31496062992125984" footer="0.31496062992125984"/>
  <pageSetup paperSize="9" scale="48" fitToHeight="5" orientation="landscape" horizontalDpi="300" verticalDpi="30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pageSetUpPr fitToPage="1"/>
  </sheetPr>
  <dimension ref="A1:Q46"/>
  <sheetViews>
    <sheetView zoomScale="60" workbookViewId="0">
      <pane xSplit="2" ySplit="9" topLeftCell="C10" activePane="bottomRight" state="frozen"/>
      <selection activeCell="A45" sqref="A45"/>
      <selection pane="topRight"/>
      <selection pane="bottomLeft"/>
      <selection pane="bottomRight" activeCell="D43" sqref="D43:K43"/>
    </sheetView>
  </sheetViews>
  <sheetFormatPr defaultColWidth="8.6640625" defaultRowHeight="14.4"/>
  <cols>
    <col min="1" max="1" width="28.6640625" customWidth="1"/>
    <col min="2" max="2" width="44.88671875" customWidth="1"/>
    <col min="3" max="3" width="9.109375" customWidth="1"/>
    <col min="4" max="4" width="9" customWidth="1"/>
    <col min="8" max="8" width="36" customWidth="1"/>
    <col min="9" max="9" width="18.6640625" customWidth="1"/>
    <col min="10" max="10" width="12.33203125" customWidth="1"/>
    <col min="13" max="13" width="22.44140625" customWidth="1"/>
    <col min="14" max="14" width="20.44140625" customWidth="1"/>
    <col min="15" max="15" width="44.33203125" customWidth="1"/>
    <col min="16" max="16" width="18.6640625" customWidth="1"/>
    <col min="17" max="17" width="19.33203125" customWidth="1"/>
  </cols>
  <sheetData>
    <row r="1" spans="1:17" ht="9" customHeight="1">
      <c r="C1" s="1"/>
    </row>
    <row r="2" spans="1:17" ht="21">
      <c r="A2" s="3"/>
      <c r="C2" s="736" t="s">
        <v>502</v>
      </c>
      <c r="D2" s="736"/>
      <c r="E2" s="736"/>
      <c r="F2" s="736"/>
      <c r="G2" s="736"/>
      <c r="H2" s="736"/>
      <c r="I2" s="736"/>
      <c r="J2" s="736"/>
      <c r="K2" s="736"/>
      <c r="L2" s="736"/>
      <c r="M2" s="736"/>
      <c r="N2" s="736"/>
    </row>
    <row r="3" spans="1:17" ht="21">
      <c r="A3" s="3"/>
      <c r="D3" s="46"/>
      <c r="E3" s="46"/>
      <c r="F3" s="46"/>
      <c r="G3" s="47" t="s">
        <v>2</v>
      </c>
      <c r="H3" s="48">
        <v>6</v>
      </c>
      <c r="I3" s="49"/>
      <c r="J3" s="49"/>
      <c r="K3" s="49"/>
      <c r="L3" s="49"/>
      <c r="M3" s="49"/>
    </row>
    <row r="4" spans="1:17" ht="15.6">
      <c r="D4" s="46"/>
      <c r="E4" s="46"/>
      <c r="F4" s="46"/>
      <c r="G4" s="47" t="s">
        <v>3</v>
      </c>
      <c r="H4" s="48">
        <v>34</v>
      </c>
      <c r="I4" s="49"/>
      <c r="J4" s="49"/>
      <c r="K4" s="49"/>
      <c r="L4" s="49"/>
      <c r="M4" s="49"/>
    </row>
    <row r="5" spans="1:17" ht="15.6">
      <c r="D5" s="46"/>
      <c r="E5" s="46"/>
      <c r="F5" s="46"/>
      <c r="G5" s="47" t="s">
        <v>4</v>
      </c>
      <c r="H5" s="48" t="s">
        <v>269</v>
      </c>
      <c r="I5" s="49"/>
      <c r="J5" s="49"/>
      <c r="K5" s="49"/>
      <c r="L5" s="49"/>
      <c r="M5" s="49"/>
    </row>
    <row r="6" spans="1:17" ht="15.6">
      <c r="D6" s="46"/>
      <c r="E6" s="46"/>
      <c r="F6" s="46"/>
      <c r="G6" s="46"/>
      <c r="H6" s="46"/>
    </row>
    <row r="7" spans="1:17" ht="52.95" customHeight="1">
      <c r="A7" s="929" t="s">
        <v>58</v>
      </c>
      <c r="B7" s="932" t="s">
        <v>59</v>
      </c>
      <c r="C7" s="935" t="s">
        <v>7</v>
      </c>
      <c r="D7" s="935"/>
      <c r="E7" s="936" t="s">
        <v>8</v>
      </c>
      <c r="F7" s="720" t="s">
        <v>9</v>
      </c>
      <c r="G7" s="721"/>
      <c r="H7" s="721"/>
      <c r="I7" s="721"/>
      <c r="J7" s="721"/>
      <c r="K7" s="721"/>
      <c r="L7" s="721"/>
      <c r="M7" s="721"/>
      <c r="N7" s="721"/>
      <c r="O7" s="725" t="s">
        <v>10</v>
      </c>
      <c r="P7" s="725"/>
      <c r="Q7" s="725"/>
    </row>
    <row r="8" spans="1:17" ht="81" customHeight="1">
      <c r="A8" s="930"/>
      <c r="B8" s="933"/>
      <c r="C8" s="726" t="s">
        <v>11</v>
      </c>
      <c r="D8" s="726" t="s">
        <v>12</v>
      </c>
      <c r="E8" s="937"/>
      <c r="F8" s="751" t="s">
        <v>270</v>
      </c>
      <c r="G8" s="752"/>
      <c r="H8" s="730" t="s">
        <v>61</v>
      </c>
      <c r="I8" s="938" t="s">
        <v>271</v>
      </c>
      <c r="J8" s="940" t="s">
        <v>125</v>
      </c>
      <c r="K8" s="942" t="s">
        <v>272</v>
      </c>
      <c r="L8" s="943"/>
      <c r="M8" s="944" t="s">
        <v>273</v>
      </c>
      <c r="N8" s="946" t="s">
        <v>128</v>
      </c>
      <c r="O8" s="734" t="s">
        <v>17</v>
      </c>
      <c r="P8" s="757" t="s">
        <v>63</v>
      </c>
      <c r="Q8" s="757"/>
    </row>
    <row r="9" spans="1:17" ht="40.950000000000003" customHeight="1">
      <c r="A9" s="931"/>
      <c r="B9" s="934"/>
      <c r="C9" s="727"/>
      <c r="D9" s="727"/>
      <c r="E9" s="937"/>
      <c r="F9" s="109" t="s">
        <v>19</v>
      </c>
      <c r="G9" s="9" t="s">
        <v>20</v>
      </c>
      <c r="H9" s="731"/>
      <c r="I9" s="939"/>
      <c r="J9" s="941"/>
      <c r="K9" s="110" t="s">
        <v>130</v>
      </c>
      <c r="L9" s="111" t="s">
        <v>131</v>
      </c>
      <c r="M9" s="945"/>
      <c r="N9" s="946"/>
      <c r="O9" s="734"/>
      <c r="P9" s="7" t="s">
        <v>21</v>
      </c>
      <c r="Q9" s="7" t="s">
        <v>22</v>
      </c>
    </row>
    <row r="10" spans="1:17" ht="54.75" customHeight="1">
      <c r="A10" s="758" t="s">
        <v>221</v>
      </c>
      <c r="B10" s="10" t="s">
        <v>65</v>
      </c>
      <c r="C10" s="52">
        <v>6</v>
      </c>
      <c r="D10" s="52">
        <v>1</v>
      </c>
      <c r="E10" s="12">
        <f t="shared" ref="E10:E24" si="0">C10+D10</f>
        <v>7</v>
      </c>
      <c r="F10" s="704" t="s">
        <v>596</v>
      </c>
      <c r="G10" s="705" t="s">
        <v>597</v>
      </c>
      <c r="H10" s="686" t="s">
        <v>534</v>
      </c>
      <c r="I10" s="127" t="s">
        <v>26</v>
      </c>
      <c r="J10" s="63" t="s">
        <v>27</v>
      </c>
      <c r="K10" s="63" t="s">
        <v>132</v>
      </c>
      <c r="L10" s="63" t="s">
        <v>132</v>
      </c>
      <c r="M10" s="55"/>
      <c r="N10" s="320"/>
      <c r="O10" s="276" t="s">
        <v>274</v>
      </c>
      <c r="P10" s="321" t="s">
        <v>224</v>
      </c>
      <c r="Q10" s="648" t="s">
        <v>571</v>
      </c>
    </row>
    <row r="11" spans="1:17" ht="50.25" customHeight="1">
      <c r="A11" s="759"/>
      <c r="B11" s="21" t="s">
        <v>225</v>
      </c>
      <c r="C11" s="52">
        <v>3</v>
      </c>
      <c r="D11" s="52"/>
      <c r="E11" s="12">
        <f t="shared" si="0"/>
        <v>3</v>
      </c>
      <c r="F11" s="706" t="s">
        <v>31</v>
      </c>
      <c r="G11" s="705" t="s">
        <v>32</v>
      </c>
      <c r="H11" s="662" t="s">
        <v>549</v>
      </c>
      <c r="I11" s="127" t="s">
        <v>26</v>
      </c>
      <c r="J11" s="63" t="s">
        <v>27</v>
      </c>
      <c r="K11" s="63" t="s">
        <v>132</v>
      </c>
      <c r="L11" s="63" t="s">
        <v>132</v>
      </c>
      <c r="M11" s="322"/>
      <c r="N11" s="323"/>
      <c r="O11" s="276" t="s">
        <v>275</v>
      </c>
      <c r="P11" s="324" t="s">
        <v>224</v>
      </c>
      <c r="Q11" s="648" t="s">
        <v>571</v>
      </c>
    </row>
    <row r="12" spans="1:17" ht="78" customHeight="1">
      <c r="A12" s="326" t="s">
        <v>231</v>
      </c>
      <c r="B12" s="123" t="s">
        <v>570</v>
      </c>
      <c r="C12" s="52">
        <v>3</v>
      </c>
      <c r="D12" s="52"/>
      <c r="E12" s="12">
        <f t="shared" si="0"/>
        <v>3</v>
      </c>
      <c r="F12" s="706" t="s">
        <v>31</v>
      </c>
      <c r="G12" s="705" t="s">
        <v>32</v>
      </c>
      <c r="H12" s="662" t="s">
        <v>558</v>
      </c>
      <c r="I12" s="127" t="s">
        <v>26</v>
      </c>
      <c r="J12" s="63" t="s">
        <v>27</v>
      </c>
      <c r="K12" s="63" t="s">
        <v>132</v>
      </c>
      <c r="L12" s="63" t="s">
        <v>132</v>
      </c>
      <c r="M12" s="62"/>
      <c r="N12" s="323"/>
      <c r="O12" s="327" t="s">
        <v>276</v>
      </c>
      <c r="P12" s="277" t="s">
        <v>234</v>
      </c>
      <c r="Q12" s="648" t="s">
        <v>571</v>
      </c>
    </row>
    <row r="13" spans="1:17" ht="47.25" customHeight="1">
      <c r="A13" s="762" t="s">
        <v>75</v>
      </c>
      <c r="B13" s="21" t="s">
        <v>76</v>
      </c>
      <c r="C13" s="52">
        <v>5</v>
      </c>
      <c r="D13" s="52">
        <v>1</v>
      </c>
      <c r="E13" s="12">
        <f t="shared" si="0"/>
        <v>6</v>
      </c>
      <c r="F13" s="704" t="s">
        <v>587</v>
      </c>
      <c r="G13" s="705" t="s">
        <v>591</v>
      </c>
      <c r="H13" s="662" t="s">
        <v>550</v>
      </c>
      <c r="I13" s="127" t="s">
        <v>26</v>
      </c>
      <c r="J13" s="63" t="s">
        <v>27</v>
      </c>
      <c r="K13" s="63" t="s">
        <v>132</v>
      </c>
      <c r="L13" s="63" t="s">
        <v>132</v>
      </c>
      <c r="M13" s="62"/>
      <c r="N13" s="323"/>
      <c r="O13" s="328" t="s">
        <v>277</v>
      </c>
      <c r="P13" s="324" t="s">
        <v>224</v>
      </c>
      <c r="Q13" s="648" t="s">
        <v>571</v>
      </c>
    </row>
    <row r="14" spans="1:17" ht="51" customHeight="1">
      <c r="A14" s="762"/>
      <c r="B14" s="76" t="s">
        <v>37</v>
      </c>
      <c r="C14" s="52"/>
      <c r="D14" s="52">
        <v>1</v>
      </c>
      <c r="E14" s="12">
        <f t="shared" si="0"/>
        <v>1</v>
      </c>
      <c r="F14" s="706" t="s">
        <v>84</v>
      </c>
      <c r="G14" s="705" t="s">
        <v>143</v>
      </c>
      <c r="H14" s="687" t="s">
        <v>594</v>
      </c>
      <c r="I14" s="127" t="s">
        <v>26</v>
      </c>
      <c r="J14" s="63" t="s">
        <v>27</v>
      </c>
      <c r="K14" s="63" t="s">
        <v>132</v>
      </c>
      <c r="L14" s="63" t="s">
        <v>132</v>
      </c>
      <c r="M14" s="62"/>
      <c r="N14" s="323"/>
      <c r="O14" s="329" t="s">
        <v>278</v>
      </c>
      <c r="P14" s="324" t="s">
        <v>224</v>
      </c>
      <c r="Q14" s="648" t="s">
        <v>571</v>
      </c>
    </row>
    <row r="15" spans="1:17" ht="48" customHeight="1">
      <c r="A15" s="762" t="s">
        <v>238</v>
      </c>
      <c r="B15" s="21" t="s">
        <v>239</v>
      </c>
      <c r="C15" s="52">
        <v>3</v>
      </c>
      <c r="D15" s="52"/>
      <c r="E15" s="12">
        <f t="shared" si="0"/>
        <v>3</v>
      </c>
      <c r="F15" s="706" t="s">
        <v>31</v>
      </c>
      <c r="G15" s="705" t="s">
        <v>32</v>
      </c>
      <c r="H15" s="662" t="s">
        <v>552</v>
      </c>
      <c r="I15" s="127" t="s">
        <v>26</v>
      </c>
      <c r="J15" s="63" t="s">
        <v>27</v>
      </c>
      <c r="K15" s="63" t="s">
        <v>132</v>
      </c>
      <c r="L15" s="63" t="s">
        <v>132</v>
      </c>
      <c r="M15" s="62"/>
      <c r="N15" s="323"/>
      <c r="O15" s="329" t="s">
        <v>279</v>
      </c>
      <c r="P15" s="324" t="s">
        <v>224</v>
      </c>
      <c r="Q15" s="648" t="s">
        <v>571</v>
      </c>
    </row>
    <row r="16" spans="1:17" ht="72" customHeight="1">
      <c r="A16" s="762"/>
      <c r="B16" s="21" t="s">
        <v>242</v>
      </c>
      <c r="C16" s="52">
        <v>1</v>
      </c>
      <c r="D16" s="52">
        <v>1</v>
      </c>
      <c r="E16" s="12">
        <f t="shared" si="0"/>
        <v>2</v>
      </c>
      <c r="F16" s="706" t="s">
        <v>592</v>
      </c>
      <c r="G16" s="705" t="s">
        <v>593</v>
      </c>
      <c r="H16" s="662" t="s">
        <v>555</v>
      </c>
      <c r="I16" s="127" t="s">
        <v>26</v>
      </c>
      <c r="J16" s="63" t="s">
        <v>27</v>
      </c>
      <c r="K16" s="63" t="s">
        <v>132</v>
      </c>
      <c r="L16" s="63" t="s">
        <v>132</v>
      </c>
      <c r="M16" s="62"/>
      <c r="N16" s="323"/>
      <c r="O16" s="329" t="s">
        <v>244</v>
      </c>
      <c r="P16" s="324" t="s">
        <v>224</v>
      </c>
      <c r="Q16" s="648" t="s">
        <v>571</v>
      </c>
    </row>
    <row r="17" spans="1:17" ht="22.5" customHeight="1">
      <c r="A17" s="762" t="s">
        <v>245</v>
      </c>
      <c r="B17" s="21" t="s">
        <v>246</v>
      </c>
      <c r="C17" s="52"/>
      <c r="D17" s="52"/>
      <c r="E17" s="12">
        <f t="shared" si="0"/>
        <v>0</v>
      </c>
      <c r="F17" s="706"/>
      <c r="G17" s="705"/>
      <c r="H17" s="663"/>
      <c r="I17" s="62"/>
      <c r="J17" s="63"/>
      <c r="K17" s="63"/>
      <c r="L17" s="63"/>
      <c r="M17" s="62"/>
      <c r="N17" s="323"/>
      <c r="O17" s="325"/>
      <c r="P17" s="324"/>
      <c r="Q17" s="325"/>
    </row>
    <row r="18" spans="1:17" ht="24" customHeight="1">
      <c r="A18" s="762"/>
      <c r="B18" s="21" t="s">
        <v>250</v>
      </c>
      <c r="C18" s="52"/>
      <c r="D18" s="52"/>
      <c r="E18" s="12">
        <f t="shared" si="0"/>
        <v>0</v>
      </c>
      <c r="F18" s="706"/>
      <c r="G18" s="705"/>
      <c r="H18" s="663"/>
      <c r="I18" s="62"/>
      <c r="J18" s="63"/>
      <c r="K18" s="63"/>
      <c r="L18" s="63"/>
      <c r="M18" s="62"/>
      <c r="N18" s="323"/>
      <c r="O18" s="330"/>
      <c r="P18" s="324"/>
      <c r="Q18" s="325"/>
    </row>
    <row r="19" spans="1:17" ht="64.5" customHeight="1">
      <c r="A19" s="762"/>
      <c r="B19" s="21" t="s">
        <v>251</v>
      </c>
      <c r="C19" s="52">
        <v>1</v>
      </c>
      <c r="D19" s="52">
        <v>1</v>
      </c>
      <c r="E19" s="12">
        <f t="shared" si="0"/>
        <v>2</v>
      </c>
      <c r="F19" s="706" t="s">
        <v>592</v>
      </c>
      <c r="G19" s="705" t="s">
        <v>593</v>
      </c>
      <c r="H19" s="662" t="s">
        <v>551</v>
      </c>
      <c r="I19" s="127" t="s">
        <v>26</v>
      </c>
      <c r="J19" s="63" t="s">
        <v>27</v>
      </c>
      <c r="K19" s="63" t="s">
        <v>132</v>
      </c>
      <c r="L19" s="63" t="s">
        <v>132</v>
      </c>
      <c r="M19" s="62"/>
      <c r="N19" s="323"/>
      <c r="O19" s="289" t="s">
        <v>280</v>
      </c>
      <c r="P19" s="324" t="s">
        <v>224</v>
      </c>
      <c r="Q19" s="648" t="s">
        <v>571</v>
      </c>
    </row>
    <row r="20" spans="1:17" ht="51.75" customHeight="1">
      <c r="A20" s="762" t="s">
        <v>83</v>
      </c>
      <c r="B20" s="21" t="s">
        <v>45</v>
      </c>
      <c r="C20" s="52">
        <v>1</v>
      </c>
      <c r="D20" s="52"/>
      <c r="E20" s="12">
        <f t="shared" si="0"/>
        <v>1</v>
      </c>
      <c r="F20" s="707" t="s">
        <v>84</v>
      </c>
      <c r="G20" s="708" t="s">
        <v>143</v>
      </c>
      <c r="H20" s="664" t="s">
        <v>556</v>
      </c>
      <c r="I20" s="136" t="s">
        <v>26</v>
      </c>
      <c r="J20" s="331" t="s">
        <v>254</v>
      </c>
      <c r="K20" s="331" t="s">
        <v>132</v>
      </c>
      <c r="L20" s="331" t="s">
        <v>132</v>
      </c>
      <c r="M20" s="74"/>
      <c r="N20" s="332"/>
      <c r="O20" s="276" t="s">
        <v>281</v>
      </c>
      <c r="P20" s="324" t="s">
        <v>224</v>
      </c>
      <c r="Q20" s="648" t="s">
        <v>571</v>
      </c>
    </row>
    <row r="21" spans="1:17" ht="48" customHeight="1">
      <c r="A21" s="762"/>
      <c r="B21" s="21" t="s">
        <v>87</v>
      </c>
      <c r="C21" s="52">
        <v>1</v>
      </c>
      <c r="D21" s="52"/>
      <c r="E21" s="12">
        <f t="shared" si="0"/>
        <v>1</v>
      </c>
      <c r="F21" s="707" t="s">
        <v>84</v>
      </c>
      <c r="G21" s="708" t="s">
        <v>143</v>
      </c>
      <c r="H21" s="664" t="s">
        <v>557</v>
      </c>
      <c r="I21" s="136" t="s">
        <v>26</v>
      </c>
      <c r="J21" s="331" t="s">
        <v>256</v>
      </c>
      <c r="K21" s="331" t="s">
        <v>132</v>
      </c>
      <c r="L21" s="331" t="s">
        <v>132</v>
      </c>
      <c r="M21" s="74"/>
      <c r="N21" s="332"/>
      <c r="O21" s="284" t="s">
        <v>282</v>
      </c>
      <c r="P21" s="324" t="s">
        <v>224</v>
      </c>
      <c r="Q21" s="648" t="s">
        <v>571</v>
      </c>
    </row>
    <row r="22" spans="1:17" ht="68.25" customHeight="1">
      <c r="A22" s="71" t="s">
        <v>89</v>
      </c>
      <c r="B22" s="21" t="s">
        <v>90</v>
      </c>
      <c r="C22" s="52">
        <v>2</v>
      </c>
      <c r="D22" s="52"/>
      <c r="E22" s="12">
        <f t="shared" si="0"/>
        <v>2</v>
      </c>
      <c r="F22" s="706" t="s">
        <v>80</v>
      </c>
      <c r="G22" s="705" t="s">
        <v>138</v>
      </c>
      <c r="H22" s="662" t="s">
        <v>560</v>
      </c>
      <c r="I22" s="127" t="s">
        <v>26</v>
      </c>
      <c r="J22" s="63" t="s">
        <v>27</v>
      </c>
      <c r="K22" s="63" t="s">
        <v>132</v>
      </c>
      <c r="L22" s="63" t="s">
        <v>132</v>
      </c>
      <c r="M22" s="62"/>
      <c r="N22" s="323"/>
      <c r="O22" s="284" t="s">
        <v>283</v>
      </c>
      <c r="P22" s="324" t="s">
        <v>224</v>
      </c>
      <c r="Q22" s="648" t="s">
        <v>571</v>
      </c>
    </row>
    <row r="23" spans="1:17" ht="51" customHeight="1">
      <c r="A23" s="21" t="s">
        <v>260</v>
      </c>
      <c r="B23" s="21" t="s">
        <v>260</v>
      </c>
      <c r="C23" s="52">
        <v>2</v>
      </c>
      <c r="D23" s="52"/>
      <c r="E23" s="12">
        <f t="shared" si="0"/>
        <v>2</v>
      </c>
      <c r="F23" s="706" t="s">
        <v>80</v>
      </c>
      <c r="G23" s="705" t="s">
        <v>138</v>
      </c>
      <c r="H23" s="662" t="s">
        <v>554</v>
      </c>
      <c r="I23" s="127" t="s">
        <v>26</v>
      </c>
      <c r="J23" s="63" t="s">
        <v>27</v>
      </c>
      <c r="K23" s="63" t="s">
        <v>132</v>
      </c>
      <c r="L23" s="63" t="s">
        <v>132</v>
      </c>
      <c r="M23" s="62"/>
      <c r="N23" s="323"/>
      <c r="O23" s="284" t="s">
        <v>261</v>
      </c>
      <c r="P23" s="324" t="s">
        <v>224</v>
      </c>
      <c r="Q23" s="648" t="s">
        <v>571</v>
      </c>
    </row>
    <row r="24" spans="1:17" ht="18">
      <c r="A24" s="75"/>
      <c r="B24" s="76"/>
      <c r="C24" s="52"/>
      <c r="D24" s="52"/>
      <c r="E24" s="12">
        <f t="shared" si="0"/>
        <v>0</v>
      </c>
      <c r="F24" s="67"/>
      <c r="G24" s="68"/>
      <c r="H24" s="62"/>
      <c r="I24" s="62"/>
      <c r="J24" s="63"/>
      <c r="K24" s="63"/>
      <c r="L24" s="63"/>
      <c r="M24" s="62"/>
      <c r="N24" s="323"/>
      <c r="O24" s="333"/>
      <c r="P24" s="334"/>
      <c r="Q24" s="325"/>
    </row>
    <row r="25" spans="1:17" ht="36" customHeight="1">
      <c r="A25" s="947" t="s">
        <v>50</v>
      </c>
      <c r="B25" s="948"/>
      <c r="C25" s="11"/>
      <c r="D25" s="11"/>
      <c r="E25" s="12"/>
      <c r="F25" s="67"/>
      <c r="G25" s="68"/>
      <c r="H25" s="62"/>
      <c r="I25" s="62"/>
      <c r="J25" s="63"/>
      <c r="K25" s="26"/>
      <c r="L25" s="26"/>
      <c r="M25" s="25"/>
      <c r="N25" s="335"/>
      <c r="O25" s="333"/>
      <c r="P25" s="336"/>
      <c r="Q25" s="325"/>
    </row>
    <row r="26" spans="1:17" ht="18">
      <c r="A26" s="949"/>
      <c r="B26" s="950"/>
      <c r="C26" s="11"/>
      <c r="D26" s="52"/>
      <c r="E26" s="12">
        <f t="shared" ref="E26:E33" si="1">D26</f>
        <v>0</v>
      </c>
      <c r="F26" s="67"/>
      <c r="G26" s="68"/>
      <c r="H26" s="62"/>
      <c r="I26" s="62"/>
      <c r="J26" s="63"/>
      <c r="K26" s="26"/>
      <c r="L26" s="26"/>
      <c r="M26" s="25"/>
      <c r="N26" s="335"/>
      <c r="O26" s="333"/>
      <c r="P26" s="336"/>
      <c r="Q26" s="325"/>
    </row>
    <row r="27" spans="1:17" ht="18">
      <c r="A27" s="949"/>
      <c r="B27" s="950"/>
      <c r="C27" s="11"/>
      <c r="D27" s="52"/>
      <c r="E27" s="12">
        <f t="shared" si="1"/>
        <v>0</v>
      </c>
      <c r="F27" s="67"/>
      <c r="G27" s="68"/>
      <c r="H27" s="62"/>
      <c r="I27" s="62"/>
      <c r="J27" s="63"/>
      <c r="K27" s="26"/>
      <c r="L27" s="26"/>
      <c r="M27" s="25"/>
      <c r="N27" s="335"/>
      <c r="O27" s="333"/>
      <c r="P27" s="336"/>
      <c r="Q27" s="325"/>
    </row>
    <row r="28" spans="1:17" ht="18">
      <c r="A28" s="949"/>
      <c r="B28" s="950"/>
      <c r="C28" s="11"/>
      <c r="D28" s="52"/>
      <c r="E28" s="12">
        <f t="shared" si="1"/>
        <v>0</v>
      </c>
      <c r="F28" s="67"/>
      <c r="G28" s="68"/>
      <c r="H28" s="62"/>
      <c r="I28" s="62"/>
      <c r="J28" s="63"/>
      <c r="K28" s="26"/>
      <c r="L28" s="26"/>
      <c r="M28" s="25"/>
      <c r="N28" s="335"/>
      <c r="O28" s="333"/>
      <c r="P28" s="336"/>
      <c r="Q28" s="325"/>
    </row>
    <row r="29" spans="1:17" ht="18">
      <c r="A29" s="950"/>
      <c r="B29" s="951"/>
      <c r="C29" s="11"/>
      <c r="D29" s="52"/>
      <c r="E29" s="12">
        <f t="shared" si="1"/>
        <v>0</v>
      </c>
      <c r="F29" s="67"/>
      <c r="G29" s="68"/>
      <c r="H29" s="62"/>
      <c r="I29" s="62"/>
      <c r="J29" s="63"/>
      <c r="K29" s="26"/>
      <c r="L29" s="26"/>
      <c r="M29" s="25"/>
      <c r="N29" s="335"/>
      <c r="O29" s="333"/>
      <c r="P29" s="336"/>
      <c r="Q29" s="325"/>
    </row>
    <row r="30" spans="1:17" ht="18">
      <c r="A30" s="950"/>
      <c r="B30" s="951"/>
      <c r="C30" s="11"/>
      <c r="D30" s="52"/>
      <c r="E30" s="12">
        <f t="shared" si="1"/>
        <v>0</v>
      </c>
      <c r="F30" s="67"/>
      <c r="G30" s="68"/>
      <c r="H30" s="62"/>
      <c r="I30" s="62"/>
      <c r="J30" s="63"/>
      <c r="K30" s="26"/>
      <c r="L30" s="26"/>
      <c r="M30" s="25"/>
      <c r="N30" s="335"/>
      <c r="O30" s="333"/>
      <c r="P30" s="336"/>
      <c r="Q30" s="325"/>
    </row>
    <row r="31" spans="1:17" ht="18">
      <c r="A31" s="949"/>
      <c r="B31" s="950"/>
      <c r="C31" s="11"/>
      <c r="D31" s="52"/>
      <c r="E31" s="12">
        <f t="shared" si="1"/>
        <v>0</v>
      </c>
      <c r="F31" s="67"/>
      <c r="G31" s="68"/>
      <c r="H31" s="62"/>
      <c r="I31" s="62"/>
      <c r="J31" s="63"/>
      <c r="K31" s="26"/>
      <c r="L31" s="26"/>
      <c r="M31" s="25"/>
      <c r="N31" s="335"/>
      <c r="O31" s="333"/>
      <c r="P31" s="336"/>
      <c r="Q31" s="325"/>
    </row>
    <row r="32" spans="1:17" ht="18">
      <c r="A32" s="949"/>
      <c r="B32" s="950"/>
      <c r="C32" s="11"/>
      <c r="D32" s="52"/>
      <c r="E32" s="12">
        <f t="shared" si="1"/>
        <v>0</v>
      </c>
      <c r="F32" s="67"/>
      <c r="G32" s="68"/>
      <c r="H32" s="62"/>
      <c r="I32" s="62"/>
      <c r="J32" s="63"/>
      <c r="K32" s="26"/>
      <c r="L32" s="26"/>
      <c r="M32" s="25"/>
      <c r="N32" s="335"/>
      <c r="O32" s="333"/>
      <c r="P32" s="336"/>
      <c r="Q32" s="325"/>
    </row>
    <row r="33" spans="1:17" ht="18">
      <c r="A33" s="952"/>
      <c r="B33" s="953"/>
      <c r="C33" s="11"/>
      <c r="D33" s="52"/>
      <c r="E33" s="12">
        <f t="shared" si="1"/>
        <v>0</v>
      </c>
      <c r="F33" s="67"/>
      <c r="G33" s="68"/>
      <c r="H33" s="62"/>
      <c r="I33" s="62"/>
      <c r="J33" s="63"/>
      <c r="K33" s="26"/>
      <c r="L33" s="26"/>
      <c r="M33" s="25"/>
      <c r="N33" s="335"/>
      <c r="O33" s="333"/>
      <c r="P33" s="336"/>
      <c r="Q33" s="325"/>
    </row>
    <row r="34" spans="1:17" ht="30.6">
      <c r="A34" s="763" t="s">
        <v>52</v>
      </c>
      <c r="B34" s="764"/>
      <c r="C34" s="40">
        <f>SUM(C10:C33)</f>
        <v>28</v>
      </c>
      <c r="D34" s="40">
        <f>SUM(D10:D33)</f>
        <v>5</v>
      </c>
      <c r="E34" s="40">
        <f>C34+D34</f>
        <v>33</v>
      </c>
      <c r="F34" s="78" t="s">
        <v>95</v>
      </c>
      <c r="G34" s="79" t="s">
        <v>96</v>
      </c>
      <c r="P34" s="2"/>
    </row>
    <row r="35" spans="1:17" ht="21">
      <c r="A35" s="41" t="s">
        <v>97</v>
      </c>
      <c r="B35" s="41"/>
      <c r="C35" s="81">
        <v>28</v>
      </c>
      <c r="D35" s="81">
        <v>2</v>
      </c>
      <c r="E35" s="82">
        <v>30</v>
      </c>
      <c r="F35" s="83">
        <v>9</v>
      </c>
      <c r="G35" s="83">
        <v>39</v>
      </c>
    </row>
    <row r="36" spans="1:17" ht="21">
      <c r="A36" s="41" t="s">
        <v>148</v>
      </c>
      <c r="B36" s="41"/>
      <c r="C36" s="81">
        <v>28</v>
      </c>
      <c r="D36" s="81">
        <v>5</v>
      </c>
      <c r="E36" s="82">
        <v>33</v>
      </c>
      <c r="F36" s="83">
        <v>6</v>
      </c>
      <c r="G36" s="83">
        <v>39</v>
      </c>
    </row>
    <row r="38" spans="1:17">
      <c r="A38" s="920" t="s">
        <v>262</v>
      </c>
      <c r="B38" s="920"/>
      <c r="C38" s="283"/>
      <c r="D38" s="283"/>
      <c r="E38" s="283"/>
      <c r="F38" s="283"/>
      <c r="G38" s="283"/>
      <c r="H38" s="283"/>
      <c r="I38" s="283"/>
      <c r="J38" s="283"/>
      <c r="K38" s="283"/>
    </row>
    <row r="39" spans="1:17" ht="48.75" customHeight="1">
      <c r="A39" s="306" t="s">
        <v>99</v>
      </c>
      <c r="B39" s="307" t="s">
        <v>100</v>
      </c>
      <c r="C39" s="308" t="s">
        <v>263</v>
      </c>
      <c r="D39" s="921" t="s">
        <v>102</v>
      </c>
      <c r="E39" s="922"/>
      <c r="F39" s="922"/>
      <c r="G39" s="922"/>
      <c r="H39" s="921" t="s">
        <v>103</v>
      </c>
      <c r="I39" s="923"/>
      <c r="J39" s="923"/>
      <c r="K39" s="923"/>
    </row>
    <row r="40" spans="1:17" s="49" customFormat="1" ht="75" customHeight="1">
      <c r="A40" s="924" t="s">
        <v>264</v>
      </c>
      <c r="B40" s="310" t="s">
        <v>265</v>
      </c>
      <c r="C40" s="311">
        <v>1</v>
      </c>
      <c r="D40" s="957" t="s">
        <v>109</v>
      </c>
      <c r="E40" s="957"/>
      <c r="F40" s="957"/>
      <c r="G40" s="958"/>
      <c r="H40" s="957" t="s">
        <v>349</v>
      </c>
      <c r="I40" s="957"/>
      <c r="J40" s="957"/>
      <c r="K40" s="958"/>
    </row>
    <row r="41" spans="1:17" s="49" customFormat="1" ht="46.8">
      <c r="A41" s="924"/>
      <c r="B41" s="484" t="s">
        <v>612</v>
      </c>
      <c r="C41" s="311">
        <v>1</v>
      </c>
      <c r="D41" s="957" t="s">
        <v>109</v>
      </c>
      <c r="E41" s="957"/>
      <c r="F41" s="957"/>
      <c r="G41" s="958"/>
      <c r="H41" s="957" t="s">
        <v>349</v>
      </c>
      <c r="I41" s="957"/>
      <c r="J41" s="957"/>
      <c r="K41" s="958"/>
    </row>
    <row r="42" spans="1:17" s="49" customFormat="1" ht="52.8">
      <c r="A42" s="924"/>
      <c r="B42" s="190" t="s">
        <v>172</v>
      </c>
      <c r="C42" s="311">
        <v>1</v>
      </c>
      <c r="D42" s="925" t="s">
        <v>115</v>
      </c>
      <c r="E42" s="925"/>
      <c r="F42" s="925"/>
      <c r="G42" s="926"/>
      <c r="H42" s="925" t="s">
        <v>350</v>
      </c>
      <c r="I42" s="925"/>
      <c r="J42" s="925"/>
      <c r="K42" s="926"/>
    </row>
    <row r="43" spans="1:17" s="49" customFormat="1" ht="16.2" customHeight="1">
      <c r="A43" s="924" t="s">
        <v>267</v>
      </c>
      <c r="B43" s="641" t="s">
        <v>581</v>
      </c>
      <c r="C43" s="311">
        <v>1</v>
      </c>
      <c r="D43" s="957" t="s">
        <v>109</v>
      </c>
      <c r="E43" s="957"/>
      <c r="F43" s="957"/>
      <c r="G43" s="958"/>
      <c r="H43" s="957" t="s">
        <v>349</v>
      </c>
      <c r="I43" s="957"/>
      <c r="J43" s="957"/>
      <c r="K43" s="958"/>
    </row>
    <row r="44" spans="1:17" s="49" customFormat="1">
      <c r="A44" s="924"/>
      <c r="B44" s="355"/>
      <c r="C44" s="311"/>
      <c r="D44" s="928"/>
      <c r="E44" s="928"/>
      <c r="F44" s="928"/>
      <c r="G44" s="928"/>
      <c r="H44" s="928"/>
      <c r="I44" s="928"/>
      <c r="J44" s="928"/>
      <c r="K44" s="928"/>
    </row>
    <row r="45" spans="1:17" s="49" customFormat="1" ht="81" customHeight="1">
      <c r="A45" s="239" t="s">
        <v>268</v>
      </c>
      <c r="B45" s="357"/>
      <c r="C45" s="358"/>
      <c r="D45" s="961"/>
      <c r="E45" s="961"/>
      <c r="F45" s="961"/>
      <c r="G45" s="961"/>
      <c r="H45" s="961"/>
      <c r="I45" s="961"/>
      <c r="J45" s="961"/>
      <c r="K45" s="961"/>
    </row>
    <row r="46" spans="1:17">
      <c r="A46" s="283"/>
      <c r="B46" s="283"/>
      <c r="C46" s="338">
        <f>SUM(C40:C45)</f>
        <v>4</v>
      </c>
      <c r="D46" s="283"/>
      <c r="E46" s="283"/>
      <c r="F46" s="283"/>
      <c r="G46" s="283"/>
      <c r="H46" s="283"/>
      <c r="I46" s="283"/>
      <c r="J46" s="283"/>
      <c r="K46" s="283"/>
    </row>
  </sheetData>
  <sheetProtection formatRows="0"/>
  <mergeCells count="50">
    <mergeCell ref="D45:G45"/>
    <mergeCell ref="H45:K45"/>
    <mergeCell ref="A43:A44"/>
    <mergeCell ref="D43:G43"/>
    <mergeCell ref="H43:K43"/>
    <mergeCell ref="D44:G44"/>
    <mergeCell ref="H44:K44"/>
    <mergeCell ref="A38:B38"/>
    <mergeCell ref="D39:G39"/>
    <mergeCell ref="H39:K39"/>
    <mergeCell ref="A40:A42"/>
    <mergeCell ref="D40:G40"/>
    <mergeCell ref="H40:K40"/>
    <mergeCell ref="D41:G41"/>
    <mergeCell ref="H41:K41"/>
    <mergeCell ref="D42:G42"/>
    <mergeCell ref="H42:K42"/>
    <mergeCell ref="A30:B30"/>
    <mergeCell ref="A31:B31"/>
    <mergeCell ref="A32:B32"/>
    <mergeCell ref="A33:B33"/>
    <mergeCell ref="A34:B34"/>
    <mergeCell ref="A25:B25"/>
    <mergeCell ref="A26:B26"/>
    <mergeCell ref="A27:B27"/>
    <mergeCell ref="A28:B28"/>
    <mergeCell ref="A29:B29"/>
    <mergeCell ref="A10:A11"/>
    <mergeCell ref="A13:A14"/>
    <mergeCell ref="A15:A16"/>
    <mergeCell ref="A17:A19"/>
    <mergeCell ref="A20:A21"/>
    <mergeCell ref="O7:Q7"/>
    <mergeCell ref="C8:C9"/>
    <mergeCell ref="D8:D9"/>
    <mergeCell ref="F8:G8"/>
    <mergeCell ref="H8:H9"/>
    <mergeCell ref="I8:I9"/>
    <mergeCell ref="J8:J9"/>
    <mergeCell ref="K8:L8"/>
    <mergeCell ref="M8:M9"/>
    <mergeCell ref="N8:N9"/>
    <mergeCell ref="O8:O9"/>
    <mergeCell ref="P8:Q8"/>
    <mergeCell ref="C2:N2"/>
    <mergeCell ref="A7:A9"/>
    <mergeCell ref="B7:B9"/>
    <mergeCell ref="C7:D7"/>
    <mergeCell ref="E7:E9"/>
    <mergeCell ref="F7:N7"/>
  </mergeCells>
  <hyperlinks>
    <hyperlink ref="B40" r:id="rId1" xr:uid="{00000000-0004-0000-1D00-000000000000}"/>
    <hyperlink ref="B42" r:id="rId2" xr:uid="{00000000-0004-0000-1D00-000002000000}"/>
    <hyperlink ref="H10" r:id="rId3" xr:uid="{D823FED2-5738-4F5F-8374-2ED5D09F6288}"/>
    <hyperlink ref="H11" r:id="rId4" xr:uid="{1E1AB2B4-4BB3-4FE0-8856-E0164C297319}"/>
    <hyperlink ref="H12" r:id="rId5" xr:uid="{128CC2E4-528C-441E-8125-2463B1CFBD53}"/>
    <hyperlink ref="H13" r:id="rId6" xr:uid="{02E55492-B350-40A4-A363-0CF21BA2C17D}"/>
    <hyperlink ref="H15" r:id="rId7" xr:uid="{90A51D59-4656-464C-862A-CBFBD72B335C}"/>
    <hyperlink ref="H16" r:id="rId8" xr:uid="{6A0224F3-F3CB-4A4D-A452-5AE5AC4FEB8B}"/>
    <hyperlink ref="H19" r:id="rId9" xr:uid="{609C900B-9A26-4418-A52C-96C446D166C9}"/>
    <hyperlink ref="H20" r:id="rId10" xr:uid="{860B3F50-05A0-4E7E-A1C4-3C0AA9201A16}"/>
    <hyperlink ref="H21" r:id="rId11" xr:uid="{CA44EB7F-F3EC-4A76-8BC5-75CE8241F0C6}"/>
    <hyperlink ref="H22" r:id="rId12" xr:uid="{13FB4EE2-B741-44F6-BB26-FE0F6EEA5313}"/>
    <hyperlink ref="H23" r:id="rId13" xr:uid="{B52278D1-381F-4376-8E91-D7983451D93F}"/>
  </hyperlinks>
  <pageMargins left="0.15748031496062992" right="0.15748031496062992" top="0.31496062992125984" bottom="0.31496062992125984" header="0.31496062992125984" footer="0.31496062992125984"/>
  <pageSetup paperSize="9" scale="48" fitToHeight="5" orientation="landscape" horizontalDpi="300" verticalDpi="30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fitToPage="1"/>
  </sheetPr>
  <dimension ref="A1:Q51"/>
  <sheetViews>
    <sheetView zoomScale="60" workbookViewId="0">
      <pane xSplit="2" ySplit="9" topLeftCell="C10" activePane="bottomRight" state="frozen"/>
      <selection activeCell="A47" sqref="A47:A48"/>
      <selection pane="topRight"/>
      <selection pane="bottomLeft"/>
      <selection pane="bottomRight" activeCell="G25" sqref="F10:G25"/>
    </sheetView>
  </sheetViews>
  <sheetFormatPr defaultColWidth="8.6640625" defaultRowHeight="14.4"/>
  <cols>
    <col min="1" max="1" width="36.5546875" customWidth="1"/>
    <col min="2" max="2" width="46.33203125" customWidth="1"/>
    <col min="3" max="3" width="9.109375" customWidth="1"/>
    <col min="4" max="4" width="9" customWidth="1"/>
    <col min="7" max="7" width="9.33203125" customWidth="1"/>
    <col min="8" max="8" width="36" customWidth="1"/>
    <col min="9" max="9" width="22.44140625" customWidth="1"/>
    <col min="13" max="13" width="22.44140625" customWidth="1"/>
    <col min="14" max="14" width="20.44140625" customWidth="1"/>
    <col min="15" max="15" width="40" customWidth="1"/>
    <col min="16" max="16" width="18.44140625" customWidth="1"/>
    <col min="17" max="17" width="20.44140625" customWidth="1"/>
  </cols>
  <sheetData>
    <row r="1" spans="1:17" ht="9" customHeight="1">
      <c r="C1" s="1"/>
    </row>
    <row r="2" spans="1:17" ht="21">
      <c r="A2" s="3"/>
      <c r="C2" s="736" t="s">
        <v>503</v>
      </c>
      <c r="D2" s="736"/>
      <c r="E2" s="736"/>
      <c r="F2" s="736"/>
      <c r="G2" s="736"/>
      <c r="H2" s="736"/>
      <c r="I2" s="736"/>
      <c r="J2" s="736"/>
      <c r="K2" s="736"/>
      <c r="L2" s="736"/>
      <c r="M2" s="736"/>
      <c r="N2" s="736"/>
    </row>
    <row r="3" spans="1:17" ht="21">
      <c r="A3" s="3"/>
      <c r="D3" s="46"/>
      <c r="E3" s="46"/>
      <c r="F3" s="46"/>
      <c r="G3" s="47" t="s">
        <v>2</v>
      </c>
      <c r="H3" s="48">
        <v>6</v>
      </c>
      <c r="I3" s="49"/>
      <c r="J3" s="49"/>
      <c r="K3" s="49"/>
      <c r="L3" s="49"/>
      <c r="M3" s="49"/>
    </row>
    <row r="4" spans="1:17" ht="15.6">
      <c r="D4" s="46"/>
      <c r="E4" s="46"/>
      <c r="F4" s="46"/>
      <c r="G4" s="47" t="s">
        <v>3</v>
      </c>
      <c r="H4" s="48">
        <v>34</v>
      </c>
      <c r="I4" s="49"/>
      <c r="J4" s="49"/>
      <c r="K4" s="49"/>
      <c r="L4" s="49"/>
      <c r="M4" s="49"/>
    </row>
    <row r="5" spans="1:17" ht="15.6">
      <c r="D5" s="46"/>
      <c r="E5" s="46"/>
      <c r="F5" s="46"/>
      <c r="G5" s="47" t="s">
        <v>4</v>
      </c>
      <c r="H5" s="48" t="s">
        <v>285</v>
      </c>
      <c r="I5" s="49"/>
      <c r="J5" s="49"/>
      <c r="K5" s="49"/>
      <c r="L5" s="49"/>
      <c r="M5" s="49"/>
    </row>
    <row r="7" spans="1:17" ht="52.95" customHeight="1">
      <c r="A7" s="929" t="s">
        <v>58</v>
      </c>
      <c r="B7" s="932" t="s">
        <v>59</v>
      </c>
      <c r="C7" s="935" t="s">
        <v>7</v>
      </c>
      <c r="D7" s="935"/>
      <c r="E7" s="936" t="s">
        <v>8</v>
      </c>
      <c r="F7" s="720" t="s">
        <v>9</v>
      </c>
      <c r="G7" s="721"/>
      <c r="H7" s="721"/>
      <c r="I7" s="721"/>
      <c r="J7" s="721"/>
      <c r="K7" s="721"/>
      <c r="L7" s="721"/>
      <c r="M7" s="721"/>
      <c r="N7" s="721"/>
      <c r="O7" s="725" t="s">
        <v>10</v>
      </c>
      <c r="P7" s="725"/>
      <c r="Q7" s="725"/>
    </row>
    <row r="8" spans="1:17" ht="86.4" customHeight="1">
      <c r="A8" s="930"/>
      <c r="B8" s="933"/>
      <c r="C8" s="726" t="s">
        <v>286</v>
      </c>
      <c r="D8" s="726" t="s">
        <v>12</v>
      </c>
      <c r="E8" s="937"/>
      <c r="F8" s="751" t="s">
        <v>270</v>
      </c>
      <c r="G8" s="752"/>
      <c r="H8" s="730" t="s">
        <v>61</v>
      </c>
      <c r="I8" s="938" t="s">
        <v>271</v>
      </c>
      <c r="J8" s="940" t="s">
        <v>125</v>
      </c>
      <c r="K8" s="942" t="s">
        <v>272</v>
      </c>
      <c r="L8" s="943"/>
      <c r="M8" s="944" t="s">
        <v>273</v>
      </c>
      <c r="N8" s="946" t="s">
        <v>128</v>
      </c>
      <c r="O8" s="734" t="s">
        <v>17</v>
      </c>
      <c r="P8" s="757" t="s">
        <v>63</v>
      </c>
      <c r="Q8" s="757"/>
    </row>
    <row r="9" spans="1:17" ht="54" customHeight="1">
      <c r="A9" s="931"/>
      <c r="B9" s="934"/>
      <c r="C9" s="727"/>
      <c r="D9" s="727"/>
      <c r="E9" s="937"/>
      <c r="F9" s="109" t="s">
        <v>19</v>
      </c>
      <c r="G9" s="9" t="s">
        <v>20</v>
      </c>
      <c r="H9" s="731"/>
      <c r="I9" s="939"/>
      <c r="J9" s="941"/>
      <c r="K9" s="110" t="s">
        <v>130</v>
      </c>
      <c r="L9" s="111" t="s">
        <v>131</v>
      </c>
      <c r="M9" s="945"/>
      <c r="N9" s="946"/>
      <c r="O9" s="734"/>
      <c r="P9" s="7" t="s">
        <v>21</v>
      </c>
      <c r="Q9" s="7" t="s">
        <v>22</v>
      </c>
    </row>
    <row r="10" spans="1:17" ht="57" customHeight="1" thickBot="1">
      <c r="A10" s="758" t="s">
        <v>221</v>
      </c>
      <c r="B10" s="10" t="s">
        <v>65</v>
      </c>
      <c r="C10" s="52">
        <v>4</v>
      </c>
      <c r="D10" s="52">
        <v>1</v>
      </c>
      <c r="E10" s="12">
        <f t="shared" ref="E10:E28" si="0">C10+D10</f>
        <v>5</v>
      </c>
      <c r="F10" s="1208" t="s">
        <v>585</v>
      </c>
      <c r="G10" s="1212" t="s">
        <v>639</v>
      </c>
      <c r="H10" s="271" t="s">
        <v>534</v>
      </c>
      <c r="I10" s="127" t="s">
        <v>26</v>
      </c>
      <c r="J10" s="63" t="s">
        <v>27</v>
      </c>
      <c r="K10" s="63" t="s">
        <v>132</v>
      </c>
      <c r="L10" s="63" t="s">
        <v>132</v>
      </c>
      <c r="M10" s="117"/>
      <c r="N10" s="117"/>
      <c r="O10" s="276" t="s">
        <v>287</v>
      </c>
      <c r="P10" s="321" t="s">
        <v>224</v>
      </c>
      <c r="Q10" s="648" t="s">
        <v>571</v>
      </c>
    </row>
    <row r="11" spans="1:17" ht="58.5" customHeight="1" thickBot="1">
      <c r="A11" s="759"/>
      <c r="B11" s="21" t="s">
        <v>225</v>
      </c>
      <c r="C11" s="52">
        <v>2</v>
      </c>
      <c r="D11" s="52">
        <v>1</v>
      </c>
      <c r="E11" s="12">
        <f t="shared" si="0"/>
        <v>3</v>
      </c>
      <c r="F11" s="1209" t="s">
        <v>627</v>
      </c>
      <c r="G11" s="1211" t="s">
        <v>628</v>
      </c>
      <c r="H11" s="282" t="s">
        <v>549</v>
      </c>
      <c r="I11" s="127" t="s">
        <v>26</v>
      </c>
      <c r="J11" s="63" t="s">
        <v>27</v>
      </c>
      <c r="K11" s="63" t="s">
        <v>132</v>
      </c>
      <c r="L11" s="63" t="s">
        <v>132</v>
      </c>
      <c r="M11" s="128"/>
      <c r="N11" s="119"/>
      <c r="O11" s="276" t="s">
        <v>288</v>
      </c>
      <c r="P11" s="324" t="s">
        <v>224</v>
      </c>
      <c r="Q11" s="648" t="s">
        <v>571</v>
      </c>
    </row>
    <row r="12" spans="1:17" ht="84.75" customHeight="1" thickBot="1">
      <c r="A12" s="326" t="s">
        <v>231</v>
      </c>
      <c r="B12" s="123" t="s">
        <v>570</v>
      </c>
      <c r="C12" s="52">
        <v>3</v>
      </c>
      <c r="D12" s="52"/>
      <c r="E12" s="12">
        <f t="shared" si="0"/>
        <v>3</v>
      </c>
      <c r="F12" s="341" t="s">
        <v>31</v>
      </c>
      <c r="G12" s="63" t="s">
        <v>32</v>
      </c>
      <c r="H12" s="119" t="s">
        <v>558</v>
      </c>
      <c r="I12" s="127" t="s">
        <v>26</v>
      </c>
      <c r="J12" s="63" t="s">
        <v>27</v>
      </c>
      <c r="K12" s="63" t="s">
        <v>132</v>
      </c>
      <c r="L12" s="63" t="s">
        <v>132</v>
      </c>
      <c r="M12" s="119"/>
      <c r="N12" s="119"/>
      <c r="O12" s="327" t="s">
        <v>289</v>
      </c>
      <c r="P12" s="277" t="s">
        <v>234</v>
      </c>
      <c r="Q12" s="648" t="s">
        <v>571</v>
      </c>
    </row>
    <row r="13" spans="1:17" ht="80.25" customHeight="1">
      <c r="A13" s="762" t="s">
        <v>75</v>
      </c>
      <c r="B13" s="21" t="s">
        <v>290</v>
      </c>
      <c r="C13" s="52">
        <v>3</v>
      </c>
      <c r="D13" s="52"/>
      <c r="E13" s="12">
        <f t="shared" si="0"/>
        <v>3</v>
      </c>
      <c r="F13" s="342" t="s">
        <v>31</v>
      </c>
      <c r="G13" s="63" t="s">
        <v>32</v>
      </c>
      <c r="H13" s="962" t="s">
        <v>550</v>
      </c>
      <c r="I13" s="127" t="s">
        <v>26</v>
      </c>
      <c r="J13" s="63" t="s">
        <v>27</v>
      </c>
      <c r="K13" s="63" t="s">
        <v>132</v>
      </c>
      <c r="L13" s="63" t="s">
        <v>132</v>
      </c>
      <c r="M13" s="119"/>
      <c r="N13" s="119"/>
      <c r="O13" s="120" t="s">
        <v>291</v>
      </c>
      <c r="P13" s="324" t="s">
        <v>224</v>
      </c>
      <c r="Q13" s="648" t="s">
        <v>571</v>
      </c>
    </row>
    <row r="14" spans="1:17" ht="51.75" customHeight="1">
      <c r="A14" s="762"/>
      <c r="B14" s="21" t="s">
        <v>292</v>
      </c>
      <c r="C14" s="52">
        <v>2</v>
      </c>
      <c r="D14" s="52">
        <v>1</v>
      </c>
      <c r="E14" s="12">
        <f t="shared" si="0"/>
        <v>3</v>
      </c>
      <c r="F14" s="1210" t="s">
        <v>627</v>
      </c>
      <c r="G14" s="1211" t="s">
        <v>628</v>
      </c>
      <c r="H14" s="963"/>
      <c r="I14" s="127" t="s">
        <v>26</v>
      </c>
      <c r="J14" s="63" t="s">
        <v>27</v>
      </c>
      <c r="K14" s="63" t="s">
        <v>132</v>
      </c>
      <c r="L14" s="63" t="s">
        <v>132</v>
      </c>
      <c r="M14" s="119"/>
      <c r="N14" s="119"/>
      <c r="O14" s="120" t="s">
        <v>293</v>
      </c>
      <c r="P14" s="324" t="s">
        <v>224</v>
      </c>
      <c r="Q14" s="648" t="s">
        <v>571</v>
      </c>
    </row>
    <row r="15" spans="1:17" ht="42" customHeight="1">
      <c r="A15" s="762"/>
      <c r="B15" s="21" t="s">
        <v>294</v>
      </c>
      <c r="C15" s="52">
        <v>1</v>
      </c>
      <c r="D15" s="52"/>
      <c r="E15" s="12">
        <f t="shared" si="0"/>
        <v>1</v>
      </c>
      <c r="F15" s="342" t="s">
        <v>84</v>
      </c>
      <c r="G15" s="63" t="s">
        <v>143</v>
      </c>
      <c r="H15" s="964"/>
      <c r="I15" s="127" t="s">
        <v>26</v>
      </c>
      <c r="J15" s="63" t="s">
        <v>27</v>
      </c>
      <c r="K15" s="63" t="s">
        <v>132</v>
      </c>
      <c r="L15" s="63" t="s">
        <v>132</v>
      </c>
      <c r="M15" s="119"/>
      <c r="N15" s="119"/>
      <c r="O15" s="343" t="s">
        <v>295</v>
      </c>
      <c r="P15" s="324" t="s">
        <v>224</v>
      </c>
      <c r="Q15" s="648" t="s">
        <v>571</v>
      </c>
    </row>
    <row r="16" spans="1:17" ht="44.25" customHeight="1">
      <c r="A16" s="762"/>
      <c r="B16" s="76" t="s">
        <v>37</v>
      </c>
      <c r="C16" s="52">
        <v>1</v>
      </c>
      <c r="D16" s="52"/>
      <c r="E16" s="12">
        <f t="shared" si="0"/>
        <v>1</v>
      </c>
      <c r="F16" s="341" t="s">
        <v>84</v>
      </c>
      <c r="G16" s="63" t="s">
        <v>143</v>
      </c>
      <c r="H16" s="119" t="s">
        <v>519</v>
      </c>
      <c r="I16" s="127" t="s">
        <v>26</v>
      </c>
      <c r="J16" s="63" t="s">
        <v>296</v>
      </c>
      <c r="K16" s="63" t="s">
        <v>132</v>
      </c>
      <c r="L16" s="63" t="s">
        <v>132</v>
      </c>
      <c r="M16" s="119"/>
      <c r="N16" s="119"/>
      <c r="O16" s="284" t="s">
        <v>297</v>
      </c>
      <c r="P16" s="324" t="s">
        <v>224</v>
      </c>
      <c r="Q16" s="648" t="s">
        <v>571</v>
      </c>
    </row>
    <row r="17" spans="1:17" ht="40.5" customHeight="1">
      <c r="A17" s="762" t="s">
        <v>238</v>
      </c>
      <c r="B17" s="21" t="s">
        <v>239</v>
      </c>
      <c r="C17" s="52">
        <v>3</v>
      </c>
      <c r="D17" s="52"/>
      <c r="E17" s="12">
        <f t="shared" si="0"/>
        <v>3</v>
      </c>
      <c r="F17" s="341" t="s">
        <v>31</v>
      </c>
      <c r="G17" s="63" t="s">
        <v>32</v>
      </c>
      <c r="H17" s="119" t="s">
        <v>552</v>
      </c>
      <c r="I17" s="127" t="s">
        <v>26</v>
      </c>
      <c r="J17" s="63" t="s">
        <v>27</v>
      </c>
      <c r="K17" s="63" t="s">
        <v>132</v>
      </c>
      <c r="L17" s="63" t="s">
        <v>132</v>
      </c>
      <c r="M17" s="119"/>
      <c r="N17" s="119"/>
      <c r="O17" s="284" t="s">
        <v>298</v>
      </c>
      <c r="P17" s="324"/>
      <c r="Q17" s="325"/>
    </row>
    <row r="18" spans="1:17" ht="47.25" customHeight="1">
      <c r="A18" s="762"/>
      <c r="B18" s="21" t="s">
        <v>242</v>
      </c>
      <c r="C18" s="52">
        <v>2</v>
      </c>
      <c r="D18" s="52"/>
      <c r="E18" s="12">
        <f t="shared" si="0"/>
        <v>2</v>
      </c>
      <c r="F18" s="341" t="s">
        <v>80</v>
      </c>
      <c r="G18" s="63" t="s">
        <v>138</v>
      </c>
      <c r="H18" s="119" t="s">
        <v>555</v>
      </c>
      <c r="I18" s="127" t="s">
        <v>26</v>
      </c>
      <c r="J18" s="63" t="s">
        <v>27</v>
      </c>
      <c r="K18" s="63" t="s">
        <v>132</v>
      </c>
      <c r="L18" s="63" t="s">
        <v>132</v>
      </c>
      <c r="M18" s="119"/>
      <c r="N18" s="119"/>
      <c r="O18" s="289" t="s">
        <v>299</v>
      </c>
      <c r="P18" s="324"/>
      <c r="Q18" s="325"/>
    </row>
    <row r="19" spans="1:17" ht="60" customHeight="1">
      <c r="A19" s="762" t="s">
        <v>245</v>
      </c>
      <c r="B19" s="21" t="s">
        <v>246</v>
      </c>
      <c r="C19" s="52">
        <v>2</v>
      </c>
      <c r="D19" s="52">
        <v>1</v>
      </c>
      <c r="E19" s="12">
        <f t="shared" si="0"/>
        <v>3</v>
      </c>
      <c r="F19" s="1209" t="s">
        <v>627</v>
      </c>
      <c r="G19" s="1211" t="s">
        <v>628</v>
      </c>
      <c r="H19" s="119" t="s">
        <v>532</v>
      </c>
      <c r="I19" s="127" t="s">
        <v>26</v>
      </c>
      <c r="J19" s="63" t="s">
        <v>296</v>
      </c>
      <c r="K19" s="63" t="s">
        <v>132</v>
      </c>
      <c r="L19" s="63" t="s">
        <v>132</v>
      </c>
      <c r="M19" s="119"/>
      <c r="N19" s="119"/>
      <c r="O19" s="276" t="s">
        <v>300</v>
      </c>
      <c r="P19" s="324" t="s">
        <v>224</v>
      </c>
      <c r="Q19" s="648" t="s">
        <v>571</v>
      </c>
    </row>
    <row r="20" spans="1:17" ht="24" customHeight="1">
      <c r="A20" s="762"/>
      <c r="B20" s="21" t="s">
        <v>250</v>
      </c>
      <c r="C20" s="52"/>
      <c r="D20" s="52"/>
      <c r="E20" s="12">
        <f t="shared" si="0"/>
        <v>0</v>
      </c>
      <c r="F20" s="341"/>
      <c r="G20" s="63"/>
      <c r="H20" s="119"/>
      <c r="I20" s="127"/>
      <c r="J20" s="63"/>
      <c r="K20" s="63"/>
      <c r="L20" s="63"/>
      <c r="M20" s="119"/>
      <c r="N20" s="119"/>
      <c r="P20" s="324" t="s">
        <v>224</v>
      </c>
      <c r="Q20" s="648" t="s">
        <v>571</v>
      </c>
    </row>
    <row r="21" spans="1:17" ht="53.25" customHeight="1">
      <c r="A21" s="762"/>
      <c r="B21" s="21" t="s">
        <v>251</v>
      </c>
      <c r="C21" s="52">
        <v>1</v>
      </c>
      <c r="D21" s="52">
        <v>1</v>
      </c>
      <c r="E21" s="12">
        <f t="shared" si="0"/>
        <v>2</v>
      </c>
      <c r="F21" s="1209" t="s">
        <v>592</v>
      </c>
      <c r="G21" s="1211" t="s">
        <v>593</v>
      </c>
      <c r="H21" s="119" t="s">
        <v>551</v>
      </c>
      <c r="I21" s="127" t="s">
        <v>26</v>
      </c>
      <c r="J21" s="63" t="s">
        <v>27</v>
      </c>
      <c r="K21" s="63" t="s">
        <v>132</v>
      </c>
      <c r="L21" s="63" t="s">
        <v>132</v>
      </c>
      <c r="M21" s="119"/>
      <c r="N21" s="119"/>
      <c r="O21" s="284" t="s">
        <v>301</v>
      </c>
      <c r="P21" s="324" t="s">
        <v>224</v>
      </c>
      <c r="Q21" s="648" t="s">
        <v>571</v>
      </c>
    </row>
    <row r="22" spans="1:17" ht="38.25" customHeight="1">
      <c r="A22" s="762" t="s">
        <v>83</v>
      </c>
      <c r="B22" s="21" t="s">
        <v>45</v>
      </c>
      <c r="C22" s="52">
        <v>1</v>
      </c>
      <c r="D22" s="52"/>
      <c r="E22" s="12">
        <f t="shared" si="0"/>
        <v>1</v>
      </c>
      <c r="F22" s="345" t="s">
        <v>84</v>
      </c>
      <c r="G22" s="331" t="s">
        <v>143</v>
      </c>
      <c r="H22" s="137" t="s">
        <v>556</v>
      </c>
      <c r="I22" s="136" t="s">
        <v>26</v>
      </c>
      <c r="J22" s="331" t="s">
        <v>254</v>
      </c>
      <c r="K22" s="331" t="s">
        <v>132</v>
      </c>
      <c r="L22" s="331" t="s">
        <v>132</v>
      </c>
      <c r="M22" s="137"/>
      <c r="N22" s="137"/>
      <c r="O22" s="276" t="s">
        <v>302</v>
      </c>
      <c r="P22" s="324" t="s">
        <v>224</v>
      </c>
      <c r="Q22" s="648" t="s">
        <v>571</v>
      </c>
    </row>
    <row r="23" spans="1:17" ht="77.25" customHeight="1">
      <c r="A23" s="762"/>
      <c r="B23" s="21" t="s">
        <v>87</v>
      </c>
      <c r="C23" s="52">
        <v>1</v>
      </c>
      <c r="D23" s="52"/>
      <c r="E23" s="12">
        <f t="shared" si="0"/>
        <v>1</v>
      </c>
      <c r="F23" s="345" t="s">
        <v>84</v>
      </c>
      <c r="G23" s="331" t="s">
        <v>143</v>
      </c>
      <c r="H23" s="137" t="s">
        <v>557</v>
      </c>
      <c r="I23" s="136" t="s">
        <v>26</v>
      </c>
      <c r="J23" s="331" t="s">
        <v>256</v>
      </c>
      <c r="K23" s="331" t="s">
        <v>132</v>
      </c>
      <c r="L23" s="331" t="s">
        <v>132</v>
      </c>
      <c r="M23" s="137"/>
      <c r="N23" s="137"/>
      <c r="O23" s="284" t="s">
        <v>303</v>
      </c>
      <c r="P23" s="324" t="s">
        <v>224</v>
      </c>
      <c r="Q23" s="648" t="s">
        <v>571</v>
      </c>
    </row>
    <row r="24" spans="1:17" ht="45.75" customHeight="1">
      <c r="A24" s="71" t="s">
        <v>89</v>
      </c>
      <c r="B24" s="21" t="s">
        <v>90</v>
      </c>
      <c r="C24" s="52">
        <v>2</v>
      </c>
      <c r="D24" s="52"/>
      <c r="E24" s="12">
        <f t="shared" si="0"/>
        <v>2</v>
      </c>
      <c r="F24" s="341" t="s">
        <v>80</v>
      </c>
      <c r="G24" s="63" t="s">
        <v>138</v>
      </c>
      <c r="H24" s="119" t="s">
        <v>560</v>
      </c>
      <c r="I24" s="127" t="s">
        <v>26</v>
      </c>
      <c r="J24" s="63" t="s">
        <v>27</v>
      </c>
      <c r="K24" s="63" t="s">
        <v>132</v>
      </c>
      <c r="L24" s="63" t="s">
        <v>132</v>
      </c>
      <c r="M24" s="119"/>
      <c r="N24" s="119"/>
      <c r="O24" s="284" t="s">
        <v>304</v>
      </c>
      <c r="P24" s="340" t="s">
        <v>224</v>
      </c>
      <c r="Q24" s="325"/>
    </row>
    <row r="25" spans="1:17" ht="63.75" customHeight="1">
      <c r="A25" s="21" t="s">
        <v>260</v>
      </c>
      <c r="B25" s="21" t="s">
        <v>260</v>
      </c>
      <c r="C25" s="52">
        <v>2</v>
      </c>
      <c r="D25" s="52"/>
      <c r="E25" s="12">
        <f t="shared" si="0"/>
        <v>2</v>
      </c>
      <c r="F25" s="1209" t="s">
        <v>138</v>
      </c>
      <c r="G25" s="63" t="s">
        <v>138</v>
      </c>
      <c r="H25" s="119" t="s">
        <v>554</v>
      </c>
      <c r="I25" s="127" t="s">
        <v>26</v>
      </c>
      <c r="J25" s="63" t="s">
        <v>27</v>
      </c>
      <c r="K25" s="63" t="s">
        <v>132</v>
      </c>
      <c r="L25" s="63" t="s">
        <v>132</v>
      </c>
      <c r="M25" s="119"/>
      <c r="N25" s="119"/>
      <c r="O25" s="284" t="s">
        <v>261</v>
      </c>
      <c r="P25" s="340" t="s">
        <v>224</v>
      </c>
      <c r="Q25" s="325"/>
    </row>
    <row r="26" spans="1:17" ht="18">
      <c r="A26" s="75"/>
      <c r="B26" s="76"/>
      <c r="C26" s="52"/>
      <c r="D26" s="52"/>
      <c r="E26" s="12">
        <f t="shared" si="0"/>
        <v>0</v>
      </c>
      <c r="F26" s="341"/>
      <c r="G26" s="63"/>
      <c r="H26" s="119"/>
      <c r="I26" s="62"/>
      <c r="J26" s="68"/>
      <c r="K26" s="68"/>
      <c r="L26" s="68"/>
      <c r="M26" s="119"/>
      <c r="N26" s="119"/>
      <c r="O26" s="346"/>
      <c r="P26" s="344"/>
      <c r="Q26" s="325"/>
    </row>
    <row r="27" spans="1:17" ht="18">
      <c r="A27" s="75"/>
      <c r="B27" s="76"/>
      <c r="C27" s="52"/>
      <c r="D27" s="52"/>
      <c r="E27" s="12">
        <f t="shared" si="0"/>
        <v>0</v>
      </c>
      <c r="F27" s="341"/>
      <c r="G27" s="63"/>
      <c r="H27" s="119"/>
      <c r="I27" s="62"/>
      <c r="J27" s="68"/>
      <c r="K27" s="68"/>
      <c r="L27" s="68"/>
      <c r="M27" s="119"/>
      <c r="N27" s="119"/>
      <c r="O27" s="145"/>
      <c r="P27" s="344"/>
      <c r="Q27" s="325"/>
    </row>
    <row r="28" spans="1:17" ht="18">
      <c r="A28" s="75"/>
      <c r="B28" s="76"/>
      <c r="C28" s="52"/>
      <c r="D28" s="52"/>
      <c r="E28" s="12">
        <f t="shared" si="0"/>
        <v>0</v>
      </c>
      <c r="F28" s="341"/>
      <c r="G28" s="63"/>
      <c r="H28" s="119"/>
      <c r="I28" s="62"/>
      <c r="J28" s="68"/>
      <c r="K28" s="68"/>
      <c r="L28" s="68"/>
      <c r="M28" s="119"/>
      <c r="N28" s="119"/>
      <c r="O28" s="145"/>
      <c r="P28" s="344"/>
      <c r="Q28" s="325"/>
    </row>
    <row r="29" spans="1:17" ht="36" customHeight="1">
      <c r="A29" s="947" t="s">
        <v>50</v>
      </c>
      <c r="B29" s="948"/>
      <c r="C29" s="11"/>
      <c r="D29" s="11"/>
      <c r="E29" s="12"/>
      <c r="F29" s="341"/>
      <c r="G29" s="63"/>
      <c r="H29" s="119"/>
      <c r="I29" s="62"/>
      <c r="J29" s="68"/>
      <c r="K29" s="23"/>
      <c r="L29" s="23"/>
      <c r="M29" s="31"/>
      <c r="N29" s="31"/>
      <c r="O29" s="145"/>
      <c r="P29" s="344"/>
      <c r="Q29" s="325"/>
    </row>
    <row r="30" spans="1:17" ht="18">
      <c r="A30" s="949"/>
      <c r="B30" s="950"/>
      <c r="C30" s="11"/>
      <c r="D30" s="52"/>
      <c r="E30" s="12">
        <f t="shared" ref="E30:E36" si="1">D30</f>
        <v>0</v>
      </c>
      <c r="F30" s="341"/>
      <c r="G30" s="63"/>
      <c r="H30" s="119"/>
      <c r="I30" s="62"/>
      <c r="J30" s="68"/>
      <c r="K30" s="23"/>
      <c r="L30" s="23"/>
      <c r="M30" s="31"/>
      <c r="N30" s="31"/>
      <c r="O30" s="145"/>
      <c r="P30" s="347"/>
      <c r="Q30" s="325"/>
    </row>
    <row r="31" spans="1:17" ht="18">
      <c r="A31" s="949"/>
      <c r="B31" s="950"/>
      <c r="C31" s="11"/>
      <c r="D31" s="52"/>
      <c r="E31" s="12">
        <f t="shared" si="1"/>
        <v>0</v>
      </c>
      <c r="F31" s="341"/>
      <c r="G31" s="63"/>
      <c r="H31" s="119"/>
      <c r="I31" s="62"/>
      <c r="J31" s="68"/>
      <c r="K31" s="23"/>
      <c r="L31" s="23"/>
      <c r="M31" s="31"/>
      <c r="N31" s="31"/>
      <c r="O31" s="145"/>
      <c r="P31" s="347"/>
      <c r="Q31" s="325"/>
    </row>
    <row r="32" spans="1:17" ht="18">
      <c r="A32" s="949"/>
      <c r="B32" s="950"/>
      <c r="C32" s="11"/>
      <c r="D32" s="52"/>
      <c r="E32" s="12">
        <f t="shared" si="1"/>
        <v>0</v>
      </c>
      <c r="F32" s="341"/>
      <c r="G32" s="63"/>
      <c r="H32" s="119"/>
      <c r="I32" s="62"/>
      <c r="J32" s="68"/>
      <c r="K32" s="23"/>
      <c r="L32" s="23"/>
      <c r="M32" s="31"/>
      <c r="N32" s="31"/>
      <c r="O32" s="145"/>
      <c r="P32" s="347"/>
      <c r="Q32" s="325"/>
    </row>
    <row r="33" spans="1:17" ht="18">
      <c r="A33" s="950"/>
      <c r="B33" s="951"/>
      <c r="C33" s="11"/>
      <c r="D33" s="52"/>
      <c r="E33" s="12">
        <f t="shared" si="1"/>
        <v>0</v>
      </c>
      <c r="F33" s="341"/>
      <c r="G33" s="63"/>
      <c r="H33" s="119"/>
      <c r="I33" s="62"/>
      <c r="J33" s="68"/>
      <c r="K33" s="23"/>
      <c r="L33" s="23"/>
      <c r="M33" s="31"/>
      <c r="N33" s="31"/>
      <c r="O33" s="145"/>
      <c r="P33" s="347"/>
      <c r="Q33" s="325"/>
    </row>
    <row r="34" spans="1:17" ht="18">
      <c r="A34" s="950"/>
      <c r="B34" s="951"/>
      <c r="C34" s="11"/>
      <c r="D34" s="52"/>
      <c r="E34" s="12">
        <f t="shared" si="1"/>
        <v>0</v>
      </c>
      <c r="F34" s="341"/>
      <c r="G34" s="63"/>
      <c r="H34" s="119"/>
      <c r="I34" s="62"/>
      <c r="J34" s="68"/>
      <c r="K34" s="23"/>
      <c r="L34" s="23"/>
      <c r="M34" s="31"/>
      <c r="N34" s="31"/>
      <c r="O34" s="145"/>
      <c r="P34" s="347"/>
      <c r="Q34" s="325"/>
    </row>
    <row r="35" spans="1:17" ht="18">
      <c r="A35" s="949"/>
      <c r="B35" s="950"/>
      <c r="C35" s="11"/>
      <c r="D35" s="52"/>
      <c r="E35" s="12">
        <f t="shared" si="1"/>
        <v>0</v>
      </c>
      <c r="F35" s="341"/>
      <c r="G35" s="63"/>
      <c r="H35" s="119"/>
      <c r="I35" s="62"/>
      <c r="J35" s="68"/>
      <c r="K35" s="23"/>
      <c r="L35" s="23"/>
      <c r="M35" s="31"/>
      <c r="N35" s="31"/>
      <c r="O35" s="145"/>
      <c r="P35" s="347"/>
      <c r="Q35" s="325"/>
    </row>
    <row r="36" spans="1:17" ht="18">
      <c r="A36" s="949"/>
      <c r="B36" s="950"/>
      <c r="C36" s="11"/>
      <c r="D36" s="52"/>
      <c r="E36" s="12">
        <f t="shared" si="1"/>
        <v>0</v>
      </c>
      <c r="F36" s="341"/>
      <c r="G36" s="63"/>
      <c r="H36" s="119"/>
      <c r="I36" s="62"/>
      <c r="J36" s="68"/>
      <c r="K36" s="23"/>
      <c r="L36" s="23"/>
      <c r="M36" s="31"/>
      <c r="N36" s="31"/>
      <c r="O36" s="145"/>
      <c r="P36" s="347"/>
      <c r="Q36" s="325"/>
    </row>
    <row r="37" spans="1:17" ht="30.6">
      <c r="A37" s="763" t="s">
        <v>52</v>
      </c>
      <c r="B37" s="764"/>
      <c r="C37" s="40">
        <f>SUM(C9:C36)</f>
        <v>30</v>
      </c>
      <c r="D37" s="40">
        <f>SUM(D9:D36)</f>
        <v>5</v>
      </c>
      <c r="E37" s="40">
        <f>C37+D37</f>
        <v>35</v>
      </c>
      <c r="F37" s="78" t="s">
        <v>95</v>
      </c>
      <c r="G37" s="79" t="s">
        <v>96</v>
      </c>
      <c r="H37" s="145"/>
      <c r="I37" s="333"/>
      <c r="J37" s="344"/>
      <c r="K37" s="347"/>
      <c r="L37" s="347"/>
      <c r="M37" s="143"/>
      <c r="N37" s="143"/>
      <c r="O37" s="145"/>
      <c r="P37" s="347"/>
      <c r="Q37" s="325"/>
    </row>
    <row r="38" spans="1:17" ht="21">
      <c r="A38" s="41" t="s">
        <v>97</v>
      </c>
      <c r="B38" s="41"/>
      <c r="C38" s="81">
        <v>30</v>
      </c>
      <c r="D38" s="81">
        <v>2</v>
      </c>
      <c r="E38" s="82">
        <v>32</v>
      </c>
      <c r="F38" s="83">
        <v>9</v>
      </c>
      <c r="G38" s="83">
        <v>41</v>
      </c>
    </row>
    <row r="39" spans="1:17" ht="21">
      <c r="A39" s="41" t="s">
        <v>148</v>
      </c>
      <c r="B39" s="41"/>
      <c r="C39" s="81">
        <v>30</v>
      </c>
      <c r="D39" s="81">
        <v>5</v>
      </c>
      <c r="E39" s="82">
        <v>35</v>
      </c>
      <c r="F39" s="617">
        <v>4</v>
      </c>
      <c r="G39" s="617">
        <v>39</v>
      </c>
    </row>
    <row r="41" spans="1:17">
      <c r="A41" s="920" t="s">
        <v>262</v>
      </c>
      <c r="B41" s="920"/>
      <c r="C41" s="283"/>
      <c r="D41" s="283"/>
      <c r="E41" s="283"/>
      <c r="F41" s="283"/>
      <c r="G41" s="283"/>
      <c r="H41" s="283"/>
      <c r="I41" s="283"/>
      <c r="J41" s="283"/>
      <c r="K41" s="283"/>
    </row>
    <row r="42" spans="1:17" ht="48.75" customHeight="1">
      <c r="A42" s="306" t="s">
        <v>99</v>
      </c>
      <c r="B42" s="307" t="s">
        <v>100</v>
      </c>
      <c r="C42" s="308" t="s">
        <v>263</v>
      </c>
      <c r="D42" s="921" t="s">
        <v>102</v>
      </c>
      <c r="E42" s="922"/>
      <c r="F42" s="922"/>
      <c r="G42" s="922"/>
      <c r="H42" s="921" t="s">
        <v>103</v>
      </c>
      <c r="I42" s="923"/>
      <c r="J42" s="923"/>
      <c r="K42" s="923"/>
    </row>
    <row r="43" spans="1:17" s="49" customFormat="1" ht="63" customHeight="1">
      <c r="A43" s="924" t="s">
        <v>264</v>
      </c>
      <c r="B43" s="310" t="s">
        <v>265</v>
      </c>
      <c r="C43" s="311">
        <v>1</v>
      </c>
      <c r="D43" s="957" t="s">
        <v>109</v>
      </c>
      <c r="E43" s="957"/>
      <c r="F43" s="957"/>
      <c r="G43" s="958"/>
      <c r="H43" s="957" t="s">
        <v>349</v>
      </c>
      <c r="I43" s="957"/>
      <c r="J43" s="957"/>
      <c r="K43" s="958"/>
    </row>
    <row r="44" spans="1:17" s="49" customFormat="1" ht="33.75" customHeight="1">
      <c r="A44" s="924"/>
      <c r="B44" s="484" t="s">
        <v>612</v>
      </c>
      <c r="C44" s="311">
        <v>1</v>
      </c>
      <c r="D44" s="957" t="s">
        <v>109</v>
      </c>
      <c r="E44" s="957"/>
      <c r="F44" s="957"/>
      <c r="G44" s="958"/>
      <c r="H44" s="957" t="s">
        <v>349</v>
      </c>
      <c r="I44" s="957"/>
      <c r="J44" s="957"/>
      <c r="K44" s="958"/>
    </row>
    <row r="45" spans="1:17" s="49" customFormat="1" ht="26.4">
      <c r="A45" s="924"/>
      <c r="B45" s="657" t="s">
        <v>602</v>
      </c>
      <c r="C45" s="311">
        <v>1</v>
      </c>
      <c r="D45" s="925" t="s">
        <v>115</v>
      </c>
      <c r="E45" s="925"/>
      <c r="F45" s="925"/>
      <c r="G45" s="926"/>
      <c r="H45" s="925" t="s">
        <v>350</v>
      </c>
      <c r="I45" s="925"/>
      <c r="J45" s="925"/>
      <c r="K45" s="926"/>
    </row>
    <row r="46" spans="1:17" s="49" customFormat="1" ht="43.5" customHeight="1">
      <c r="A46" s="230" t="s">
        <v>267</v>
      </c>
      <c r="B46" s="641" t="s">
        <v>581</v>
      </c>
      <c r="C46" s="311">
        <v>1</v>
      </c>
      <c r="D46" s="957" t="s">
        <v>109</v>
      </c>
      <c r="E46" s="957"/>
      <c r="F46" s="957"/>
      <c r="G46" s="958"/>
      <c r="H46" s="957" t="s">
        <v>349</v>
      </c>
      <c r="I46" s="957"/>
      <c r="J46" s="957"/>
      <c r="K46" s="958"/>
    </row>
    <row r="47" spans="1:17" s="49" customFormat="1" ht="36" customHeight="1">
      <c r="A47" s="965" t="s">
        <v>268</v>
      </c>
      <c r="B47" s="348"/>
      <c r="C47" s="311"/>
      <c r="D47" s="928"/>
      <c r="E47" s="928"/>
      <c r="F47" s="928"/>
      <c r="G47" s="928"/>
      <c r="H47" s="928"/>
      <c r="I47" s="928"/>
      <c r="J47" s="928"/>
      <c r="K47" s="928"/>
    </row>
    <row r="48" spans="1:17" ht="60" customHeight="1">
      <c r="A48" s="966"/>
      <c r="B48" s="314"/>
      <c r="C48" s="311"/>
      <c r="D48" s="959"/>
      <c r="E48" s="959"/>
      <c r="F48" s="959"/>
      <c r="G48" s="959"/>
      <c r="H48" s="959"/>
      <c r="I48" s="959"/>
      <c r="J48" s="959"/>
      <c r="K48" s="959"/>
    </row>
    <row r="49" spans="1:11">
      <c r="A49" s="349"/>
      <c r="B49" s="258"/>
      <c r="C49" s="315">
        <f>SUM(C43:C48)</f>
        <v>4</v>
      </c>
      <c r="D49" s="258"/>
      <c r="E49" s="258"/>
      <c r="F49" s="258"/>
      <c r="G49" s="258"/>
      <c r="H49" s="258"/>
      <c r="I49" s="258"/>
      <c r="J49" s="258"/>
      <c r="K49" s="258"/>
    </row>
    <row r="50" spans="1:11">
      <c r="A50" s="350"/>
    </row>
    <row r="51" spans="1:11">
      <c r="A51" s="258"/>
    </row>
  </sheetData>
  <sheetProtection formatRows="0"/>
  <mergeCells count="50">
    <mergeCell ref="D46:G46"/>
    <mergeCell ref="H46:K46"/>
    <mergeCell ref="A47:A48"/>
    <mergeCell ref="D47:G47"/>
    <mergeCell ref="H47:K47"/>
    <mergeCell ref="D48:G48"/>
    <mergeCell ref="H48:K48"/>
    <mergeCell ref="A41:B41"/>
    <mergeCell ref="D42:G42"/>
    <mergeCell ref="H42:K42"/>
    <mergeCell ref="A43:A45"/>
    <mergeCell ref="D43:G43"/>
    <mergeCell ref="H43:K43"/>
    <mergeCell ref="D44:G44"/>
    <mergeCell ref="H44:K44"/>
    <mergeCell ref="D45:G45"/>
    <mergeCell ref="H45:K45"/>
    <mergeCell ref="A33:B33"/>
    <mergeCell ref="A34:B34"/>
    <mergeCell ref="A35:B35"/>
    <mergeCell ref="A36:B36"/>
    <mergeCell ref="A37:B37"/>
    <mergeCell ref="A22:A23"/>
    <mergeCell ref="A29:B29"/>
    <mergeCell ref="A30:B30"/>
    <mergeCell ref="A31:B31"/>
    <mergeCell ref="A32:B32"/>
    <mergeCell ref="A10:A11"/>
    <mergeCell ref="A13:A16"/>
    <mergeCell ref="H13:H15"/>
    <mergeCell ref="A17:A18"/>
    <mergeCell ref="A19:A21"/>
    <mergeCell ref="O7:Q7"/>
    <mergeCell ref="C8:C9"/>
    <mergeCell ref="D8:D9"/>
    <mergeCell ref="F8:G8"/>
    <mergeCell ref="H8:H9"/>
    <mergeCell ref="I8:I9"/>
    <mergeCell ref="J8:J9"/>
    <mergeCell ref="K8:L8"/>
    <mergeCell ref="M8:M9"/>
    <mergeCell ref="N8:N9"/>
    <mergeCell ref="O8:O9"/>
    <mergeCell ref="P8:Q8"/>
    <mergeCell ref="C2:N2"/>
    <mergeCell ref="A7:A9"/>
    <mergeCell ref="B7:B9"/>
    <mergeCell ref="C7:D7"/>
    <mergeCell ref="E7:E9"/>
    <mergeCell ref="F7:N7"/>
  </mergeCells>
  <hyperlinks>
    <hyperlink ref="B43" r:id="rId1" xr:uid="{00000000-0004-0000-1900-000000000000}"/>
  </hyperlinks>
  <pageMargins left="0.15748031496062992" right="0.15748031496062992" top="0.31496062992125984" bottom="0.31496062992125984" header="0.31496062992125984" footer="0.31496062992125984"/>
  <pageSetup paperSize="9" scale="45" fitToHeight="5" orientation="landscape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pageSetUpPr fitToPage="1"/>
  </sheetPr>
  <dimension ref="A1:Q50"/>
  <sheetViews>
    <sheetView zoomScale="60" workbookViewId="0">
      <pane xSplit="2" ySplit="9" topLeftCell="C10" activePane="bottomRight" state="frozen"/>
      <selection activeCell="A48" sqref="A48"/>
      <selection pane="topRight"/>
      <selection pane="bottomLeft"/>
      <selection pane="bottomRight" activeCell="F10" sqref="F10:G25"/>
    </sheetView>
  </sheetViews>
  <sheetFormatPr defaultColWidth="8.6640625" defaultRowHeight="14.4"/>
  <cols>
    <col min="1" max="1" width="36.6640625" customWidth="1"/>
    <col min="2" max="2" width="46.33203125" customWidth="1"/>
    <col min="3" max="3" width="9.109375" customWidth="1"/>
    <col min="4" max="4" width="9" customWidth="1"/>
    <col min="7" max="7" width="9.33203125" customWidth="1"/>
    <col min="8" max="8" width="36" customWidth="1"/>
    <col min="9" max="9" width="22.44140625" customWidth="1"/>
    <col min="13" max="13" width="22.44140625" customWidth="1"/>
    <col min="14" max="14" width="20.44140625" customWidth="1"/>
    <col min="15" max="15" width="40" customWidth="1"/>
    <col min="16" max="16" width="18.44140625" customWidth="1"/>
    <col min="17" max="17" width="20.44140625" customWidth="1"/>
  </cols>
  <sheetData>
    <row r="1" spans="1:17" ht="9" customHeight="1">
      <c r="C1" s="1"/>
    </row>
    <row r="2" spans="1:17" ht="21">
      <c r="A2" s="3"/>
      <c r="C2" s="736" t="s">
        <v>504</v>
      </c>
      <c r="D2" s="736"/>
      <c r="E2" s="736"/>
      <c r="F2" s="736"/>
      <c r="G2" s="736"/>
      <c r="H2" s="736"/>
      <c r="I2" s="736"/>
      <c r="J2" s="736"/>
      <c r="K2" s="736"/>
      <c r="L2" s="736"/>
      <c r="M2" s="736"/>
      <c r="N2" s="736"/>
    </row>
    <row r="3" spans="1:17" ht="21">
      <c r="A3" s="3"/>
      <c r="D3" s="46"/>
      <c r="E3" s="46"/>
      <c r="F3" s="46"/>
      <c r="G3" s="47" t="s">
        <v>2</v>
      </c>
      <c r="H3" s="48">
        <v>6</v>
      </c>
      <c r="I3" s="49"/>
      <c r="J3" s="49"/>
      <c r="K3" s="49"/>
      <c r="L3" s="49"/>
      <c r="M3" s="49"/>
    </row>
    <row r="4" spans="1:17" ht="15.6">
      <c r="D4" s="46"/>
      <c r="E4" s="46"/>
      <c r="F4" s="46"/>
      <c r="G4" s="47" t="s">
        <v>3</v>
      </c>
      <c r="H4" s="48">
        <v>34</v>
      </c>
      <c r="I4" s="49"/>
      <c r="J4" s="49"/>
      <c r="K4" s="49"/>
      <c r="L4" s="49"/>
      <c r="M4" s="49"/>
    </row>
    <row r="5" spans="1:17" ht="15.6">
      <c r="D5" s="46"/>
      <c r="E5" s="46"/>
      <c r="F5" s="46"/>
      <c r="G5" s="47" t="s">
        <v>4</v>
      </c>
      <c r="H5" s="48" t="s">
        <v>285</v>
      </c>
      <c r="I5" s="49"/>
      <c r="J5" s="49"/>
      <c r="K5" s="49"/>
      <c r="L5" s="49"/>
      <c r="M5" s="49"/>
    </row>
    <row r="7" spans="1:17" ht="52.95" customHeight="1">
      <c r="A7" s="929" t="s">
        <v>58</v>
      </c>
      <c r="B7" s="932" t="s">
        <v>59</v>
      </c>
      <c r="C7" s="935" t="s">
        <v>7</v>
      </c>
      <c r="D7" s="935"/>
      <c r="E7" s="936" t="s">
        <v>8</v>
      </c>
      <c r="F7" s="720" t="s">
        <v>9</v>
      </c>
      <c r="G7" s="721"/>
      <c r="H7" s="721"/>
      <c r="I7" s="721"/>
      <c r="J7" s="721"/>
      <c r="K7" s="721"/>
      <c r="L7" s="721"/>
      <c r="M7" s="721"/>
      <c r="N7" s="721"/>
      <c r="O7" s="725" t="s">
        <v>10</v>
      </c>
      <c r="P7" s="725"/>
      <c r="Q7" s="725"/>
    </row>
    <row r="8" spans="1:17" ht="86.4" customHeight="1">
      <c r="A8" s="930"/>
      <c r="B8" s="933"/>
      <c r="C8" s="726" t="s">
        <v>286</v>
      </c>
      <c r="D8" s="726" t="s">
        <v>12</v>
      </c>
      <c r="E8" s="937"/>
      <c r="F8" s="751" t="s">
        <v>270</v>
      </c>
      <c r="G8" s="752"/>
      <c r="H8" s="730" t="s">
        <v>61</v>
      </c>
      <c r="I8" s="938" t="s">
        <v>271</v>
      </c>
      <c r="J8" s="940" t="s">
        <v>125</v>
      </c>
      <c r="K8" s="942" t="s">
        <v>272</v>
      </c>
      <c r="L8" s="943"/>
      <c r="M8" s="944" t="s">
        <v>273</v>
      </c>
      <c r="N8" s="946" t="s">
        <v>128</v>
      </c>
      <c r="O8" s="734" t="s">
        <v>17</v>
      </c>
      <c r="P8" s="757" t="s">
        <v>63</v>
      </c>
      <c r="Q8" s="757"/>
    </row>
    <row r="9" spans="1:17" ht="54" customHeight="1">
      <c r="A9" s="931"/>
      <c r="B9" s="934"/>
      <c r="C9" s="727"/>
      <c r="D9" s="727"/>
      <c r="E9" s="937"/>
      <c r="F9" s="109" t="s">
        <v>19</v>
      </c>
      <c r="G9" s="9" t="s">
        <v>20</v>
      </c>
      <c r="H9" s="731"/>
      <c r="I9" s="939"/>
      <c r="J9" s="941"/>
      <c r="K9" s="110" t="s">
        <v>130</v>
      </c>
      <c r="L9" s="111" t="s">
        <v>131</v>
      </c>
      <c r="M9" s="945"/>
      <c r="N9" s="946"/>
      <c r="O9" s="967"/>
      <c r="P9" s="7" t="s">
        <v>21</v>
      </c>
      <c r="Q9" s="7" t="s">
        <v>22</v>
      </c>
    </row>
    <row r="10" spans="1:17" ht="57" customHeight="1">
      <c r="A10" s="758" t="s">
        <v>221</v>
      </c>
      <c r="B10" s="10" t="s">
        <v>65</v>
      </c>
      <c r="C10" s="52">
        <v>4</v>
      </c>
      <c r="D10" s="52">
        <v>1</v>
      </c>
      <c r="E10" s="12">
        <f t="shared" ref="E10:E28" si="0">C10+D10</f>
        <v>5</v>
      </c>
      <c r="F10" s="1208" t="s">
        <v>585</v>
      </c>
      <c r="G10" s="1212" t="s">
        <v>639</v>
      </c>
      <c r="H10" s="117" t="s">
        <v>222</v>
      </c>
      <c r="I10" s="127" t="s">
        <v>26</v>
      </c>
      <c r="J10" s="63" t="s">
        <v>27</v>
      </c>
      <c r="K10" s="63" t="s">
        <v>132</v>
      </c>
      <c r="L10" s="63" t="s">
        <v>132</v>
      </c>
      <c r="M10" s="117"/>
      <c r="N10" s="117"/>
      <c r="O10" s="276" t="s">
        <v>287</v>
      </c>
      <c r="P10" s="321" t="s">
        <v>224</v>
      </c>
      <c r="Q10" s="648" t="s">
        <v>571</v>
      </c>
    </row>
    <row r="11" spans="1:17" ht="58.5" customHeight="1">
      <c r="A11" s="759"/>
      <c r="B11" s="21" t="s">
        <v>225</v>
      </c>
      <c r="C11" s="52">
        <v>2</v>
      </c>
      <c r="D11" s="52">
        <v>1</v>
      </c>
      <c r="E11" s="12">
        <f t="shared" si="0"/>
        <v>3</v>
      </c>
      <c r="F11" s="1209" t="s">
        <v>627</v>
      </c>
      <c r="G11" s="1211" t="s">
        <v>628</v>
      </c>
      <c r="H11" s="119" t="s">
        <v>226</v>
      </c>
      <c r="I11" s="127" t="s">
        <v>26</v>
      </c>
      <c r="J11" s="63" t="s">
        <v>27</v>
      </c>
      <c r="K11" s="63" t="s">
        <v>132</v>
      </c>
      <c r="L11" s="63" t="s">
        <v>132</v>
      </c>
      <c r="M11" s="128"/>
      <c r="N11" s="119"/>
      <c r="O11" s="276" t="s">
        <v>288</v>
      </c>
      <c r="P11" s="324" t="s">
        <v>224</v>
      </c>
      <c r="Q11" s="648" t="s">
        <v>571</v>
      </c>
    </row>
    <row r="12" spans="1:17" ht="84.75" customHeight="1">
      <c r="A12" s="326" t="s">
        <v>231</v>
      </c>
      <c r="B12" s="123" t="s">
        <v>570</v>
      </c>
      <c r="C12" s="52">
        <v>3</v>
      </c>
      <c r="D12" s="52"/>
      <c r="E12" s="12">
        <f t="shared" si="0"/>
        <v>3</v>
      </c>
      <c r="F12" s="341" t="s">
        <v>31</v>
      </c>
      <c r="G12" s="63" t="s">
        <v>32</v>
      </c>
      <c r="H12" s="119" t="s">
        <v>232</v>
      </c>
      <c r="I12" s="127" t="s">
        <v>26</v>
      </c>
      <c r="J12" s="63" t="s">
        <v>27</v>
      </c>
      <c r="K12" s="63" t="s">
        <v>132</v>
      </c>
      <c r="L12" s="63" t="s">
        <v>132</v>
      </c>
      <c r="M12" s="119"/>
      <c r="N12" s="119"/>
      <c r="O12" s="352" t="s">
        <v>289</v>
      </c>
      <c r="P12" s="277" t="s">
        <v>234</v>
      </c>
      <c r="Q12" s="648" t="s">
        <v>571</v>
      </c>
    </row>
    <row r="13" spans="1:17" ht="80.25" customHeight="1">
      <c r="A13" s="762" t="s">
        <v>75</v>
      </c>
      <c r="B13" s="21" t="s">
        <v>290</v>
      </c>
      <c r="C13" s="52">
        <v>3</v>
      </c>
      <c r="D13" s="52"/>
      <c r="E13" s="12">
        <f t="shared" si="0"/>
        <v>3</v>
      </c>
      <c r="F13" s="342" t="s">
        <v>31</v>
      </c>
      <c r="G13" s="63" t="s">
        <v>32</v>
      </c>
      <c r="H13" s="962" t="s">
        <v>235</v>
      </c>
      <c r="I13" s="127" t="s">
        <v>26</v>
      </c>
      <c r="J13" s="63" t="s">
        <v>27</v>
      </c>
      <c r="K13" s="63" t="s">
        <v>132</v>
      </c>
      <c r="L13" s="63" t="s">
        <v>132</v>
      </c>
      <c r="M13" s="119"/>
      <c r="N13" s="119"/>
      <c r="O13" s="120" t="s">
        <v>291</v>
      </c>
      <c r="P13" s="324" t="s">
        <v>224</v>
      </c>
      <c r="Q13" s="648" t="s">
        <v>571</v>
      </c>
    </row>
    <row r="14" spans="1:17" ht="51.75" customHeight="1">
      <c r="A14" s="762"/>
      <c r="B14" s="21" t="s">
        <v>292</v>
      </c>
      <c r="C14" s="52">
        <v>2</v>
      </c>
      <c r="D14" s="52">
        <v>1</v>
      </c>
      <c r="E14" s="12">
        <f t="shared" si="0"/>
        <v>3</v>
      </c>
      <c r="F14" s="1210" t="s">
        <v>627</v>
      </c>
      <c r="G14" s="1211" t="s">
        <v>628</v>
      </c>
      <c r="H14" s="963"/>
      <c r="I14" s="127" t="s">
        <v>26</v>
      </c>
      <c r="J14" s="63" t="s">
        <v>27</v>
      </c>
      <c r="K14" s="63" t="s">
        <v>132</v>
      </c>
      <c r="L14" s="63" t="s">
        <v>132</v>
      </c>
      <c r="M14" s="119"/>
      <c r="N14" s="119"/>
      <c r="O14" s="120" t="s">
        <v>293</v>
      </c>
      <c r="P14" s="324" t="s">
        <v>224</v>
      </c>
      <c r="Q14" s="648" t="s">
        <v>571</v>
      </c>
    </row>
    <row r="15" spans="1:17" ht="42" customHeight="1">
      <c r="A15" s="762"/>
      <c r="B15" s="21" t="s">
        <v>294</v>
      </c>
      <c r="C15" s="52">
        <v>1</v>
      </c>
      <c r="D15" s="52"/>
      <c r="E15" s="12">
        <f t="shared" si="0"/>
        <v>1</v>
      </c>
      <c r="F15" s="342" t="s">
        <v>84</v>
      </c>
      <c r="G15" s="63" t="s">
        <v>143</v>
      </c>
      <c r="H15" s="964"/>
      <c r="I15" s="127" t="s">
        <v>26</v>
      </c>
      <c r="J15" s="63" t="s">
        <v>27</v>
      </c>
      <c r="K15" s="63" t="s">
        <v>132</v>
      </c>
      <c r="L15" s="63" t="s">
        <v>132</v>
      </c>
      <c r="M15" s="119"/>
      <c r="N15" s="119"/>
      <c r="O15" s="353" t="s">
        <v>295</v>
      </c>
      <c r="P15" s="324" t="s">
        <v>224</v>
      </c>
      <c r="Q15" s="648" t="s">
        <v>571</v>
      </c>
    </row>
    <row r="16" spans="1:17" ht="44.25" customHeight="1">
      <c r="A16" s="762"/>
      <c r="B16" s="76" t="s">
        <v>37</v>
      </c>
      <c r="C16" s="52">
        <v>1</v>
      </c>
      <c r="D16" s="52"/>
      <c r="E16" s="12">
        <f t="shared" si="0"/>
        <v>1</v>
      </c>
      <c r="F16" s="341" t="s">
        <v>84</v>
      </c>
      <c r="G16" s="63" t="s">
        <v>143</v>
      </c>
      <c r="H16" s="119" t="s">
        <v>519</v>
      </c>
      <c r="I16" s="127" t="s">
        <v>26</v>
      </c>
      <c r="J16" s="63" t="s">
        <v>296</v>
      </c>
      <c r="K16" s="63" t="s">
        <v>132</v>
      </c>
      <c r="L16" s="63" t="s">
        <v>132</v>
      </c>
      <c r="M16" s="119"/>
      <c r="N16" s="119"/>
      <c r="O16" s="284" t="s">
        <v>297</v>
      </c>
      <c r="P16" s="324" t="s">
        <v>224</v>
      </c>
      <c r="Q16" s="648" t="s">
        <v>571</v>
      </c>
    </row>
    <row r="17" spans="1:17" ht="40.5" customHeight="1">
      <c r="A17" s="762" t="s">
        <v>238</v>
      </c>
      <c r="B17" s="21" t="s">
        <v>239</v>
      </c>
      <c r="C17" s="52">
        <v>3</v>
      </c>
      <c r="D17" s="52"/>
      <c r="E17" s="12">
        <f t="shared" si="0"/>
        <v>3</v>
      </c>
      <c r="F17" s="341" t="s">
        <v>31</v>
      </c>
      <c r="G17" s="63" t="s">
        <v>32</v>
      </c>
      <c r="H17" s="119" t="s">
        <v>240</v>
      </c>
      <c r="I17" s="127" t="s">
        <v>26</v>
      </c>
      <c r="J17" s="63" t="s">
        <v>27</v>
      </c>
      <c r="K17" s="63" t="s">
        <v>132</v>
      </c>
      <c r="L17" s="63" t="s">
        <v>132</v>
      </c>
      <c r="M17" s="119"/>
      <c r="N17" s="119"/>
      <c r="O17" s="317" t="s">
        <v>298</v>
      </c>
      <c r="P17" s="324"/>
      <c r="Q17" s="325"/>
    </row>
    <row r="18" spans="1:17" ht="47.25" customHeight="1">
      <c r="A18" s="762"/>
      <c r="B18" s="21" t="s">
        <v>242</v>
      </c>
      <c r="C18" s="52">
        <v>2</v>
      </c>
      <c r="D18" s="52"/>
      <c r="E18" s="12">
        <f t="shared" si="0"/>
        <v>2</v>
      </c>
      <c r="F18" s="341" t="s">
        <v>80</v>
      </c>
      <c r="G18" s="63" t="s">
        <v>138</v>
      </c>
      <c r="H18" s="119" t="s">
        <v>243</v>
      </c>
      <c r="I18" s="127" t="s">
        <v>26</v>
      </c>
      <c r="J18" s="63" t="s">
        <v>27</v>
      </c>
      <c r="K18" s="63" t="s">
        <v>132</v>
      </c>
      <c r="L18" s="63" t="s">
        <v>132</v>
      </c>
      <c r="M18" s="119"/>
      <c r="N18" s="119"/>
      <c r="O18" s="289" t="s">
        <v>299</v>
      </c>
      <c r="P18" s="324"/>
      <c r="Q18" s="325"/>
    </row>
    <row r="19" spans="1:17" ht="60" customHeight="1">
      <c r="A19" s="762" t="s">
        <v>245</v>
      </c>
      <c r="B19" s="21" t="s">
        <v>246</v>
      </c>
      <c r="C19" s="52">
        <v>2</v>
      </c>
      <c r="D19" s="52">
        <v>1</v>
      </c>
      <c r="E19" s="12">
        <f t="shared" si="0"/>
        <v>3</v>
      </c>
      <c r="F19" s="1209" t="s">
        <v>627</v>
      </c>
      <c r="G19" s="1211" t="s">
        <v>628</v>
      </c>
      <c r="H19" s="119" t="s">
        <v>532</v>
      </c>
      <c r="I19" s="127" t="s">
        <v>26</v>
      </c>
      <c r="J19" s="63" t="s">
        <v>296</v>
      </c>
      <c r="K19" s="63" t="s">
        <v>132</v>
      </c>
      <c r="L19" s="63" t="s">
        <v>132</v>
      </c>
      <c r="M19" s="119"/>
      <c r="N19" s="119"/>
      <c r="O19" s="276" t="s">
        <v>300</v>
      </c>
      <c r="P19" s="324" t="s">
        <v>224</v>
      </c>
      <c r="Q19" s="648" t="s">
        <v>571</v>
      </c>
    </row>
    <row r="20" spans="1:17" ht="24" customHeight="1">
      <c r="A20" s="762"/>
      <c r="B20" s="21" t="s">
        <v>250</v>
      </c>
      <c r="C20" s="52"/>
      <c r="D20" s="52"/>
      <c r="E20" s="12">
        <f t="shared" si="0"/>
        <v>0</v>
      </c>
      <c r="F20" s="341"/>
      <c r="G20" s="63"/>
      <c r="H20" s="119"/>
      <c r="I20" s="127"/>
      <c r="J20" s="63"/>
      <c r="K20" s="63"/>
      <c r="L20" s="63"/>
      <c r="M20" s="119"/>
      <c r="N20" s="119"/>
      <c r="O20" s="354"/>
      <c r="P20" s="324" t="s">
        <v>224</v>
      </c>
      <c r="Q20" s="648" t="s">
        <v>571</v>
      </c>
    </row>
    <row r="21" spans="1:17" ht="53.25" customHeight="1">
      <c r="A21" s="762"/>
      <c r="B21" s="21" t="s">
        <v>251</v>
      </c>
      <c r="C21" s="52">
        <v>1</v>
      </c>
      <c r="D21" s="52">
        <v>1</v>
      </c>
      <c r="E21" s="12">
        <f t="shared" si="0"/>
        <v>2</v>
      </c>
      <c r="F21" s="1209" t="s">
        <v>592</v>
      </c>
      <c r="G21" s="1211" t="s">
        <v>593</v>
      </c>
      <c r="H21" s="119" t="s">
        <v>252</v>
      </c>
      <c r="I21" s="127" t="s">
        <v>26</v>
      </c>
      <c r="J21" s="63" t="s">
        <v>27</v>
      </c>
      <c r="K21" s="63" t="s">
        <v>132</v>
      </c>
      <c r="L21" s="63" t="s">
        <v>132</v>
      </c>
      <c r="M21" s="119"/>
      <c r="N21" s="119"/>
      <c r="O21" s="284" t="s">
        <v>301</v>
      </c>
      <c r="P21" s="324" t="s">
        <v>224</v>
      </c>
      <c r="Q21" s="648" t="s">
        <v>571</v>
      </c>
    </row>
    <row r="22" spans="1:17" ht="38.25" customHeight="1">
      <c r="A22" s="762" t="s">
        <v>83</v>
      </c>
      <c r="B22" s="21" t="s">
        <v>45</v>
      </c>
      <c r="C22" s="52">
        <v>1</v>
      </c>
      <c r="D22" s="52"/>
      <c r="E22" s="12">
        <f t="shared" si="0"/>
        <v>1</v>
      </c>
      <c r="F22" s="345" t="s">
        <v>84</v>
      </c>
      <c r="G22" s="331" t="s">
        <v>143</v>
      </c>
      <c r="H22" s="137" t="s">
        <v>46</v>
      </c>
      <c r="I22" s="136" t="s">
        <v>26</v>
      </c>
      <c r="J22" s="331" t="s">
        <v>254</v>
      </c>
      <c r="K22" s="331" t="s">
        <v>132</v>
      </c>
      <c r="L22" s="331" t="s">
        <v>132</v>
      </c>
      <c r="M22" s="137"/>
      <c r="N22" s="137"/>
      <c r="O22" s="316" t="s">
        <v>302</v>
      </c>
      <c r="P22" s="324" t="s">
        <v>224</v>
      </c>
      <c r="Q22" s="648" t="s">
        <v>571</v>
      </c>
    </row>
    <row r="23" spans="1:17" ht="77.25" customHeight="1">
      <c r="A23" s="762"/>
      <c r="B23" s="21" t="s">
        <v>87</v>
      </c>
      <c r="C23" s="52">
        <v>1</v>
      </c>
      <c r="D23" s="52"/>
      <c r="E23" s="12">
        <f t="shared" si="0"/>
        <v>1</v>
      </c>
      <c r="F23" s="345" t="s">
        <v>84</v>
      </c>
      <c r="G23" s="331" t="s">
        <v>143</v>
      </c>
      <c r="H23" s="137" t="s">
        <v>44</v>
      </c>
      <c r="I23" s="136" t="s">
        <v>26</v>
      </c>
      <c r="J23" s="331" t="s">
        <v>256</v>
      </c>
      <c r="K23" s="331" t="s">
        <v>132</v>
      </c>
      <c r="L23" s="331" t="s">
        <v>132</v>
      </c>
      <c r="M23" s="137"/>
      <c r="N23" s="137"/>
      <c r="O23" s="284" t="s">
        <v>303</v>
      </c>
      <c r="P23" s="324" t="s">
        <v>224</v>
      </c>
      <c r="Q23" s="648" t="s">
        <v>571</v>
      </c>
    </row>
    <row r="24" spans="1:17" ht="45.75" customHeight="1">
      <c r="A24" s="71" t="s">
        <v>89</v>
      </c>
      <c r="B24" s="21" t="s">
        <v>90</v>
      </c>
      <c r="C24" s="52">
        <v>2</v>
      </c>
      <c r="D24" s="52"/>
      <c r="E24" s="12">
        <f t="shared" si="0"/>
        <v>2</v>
      </c>
      <c r="F24" s="341" t="s">
        <v>80</v>
      </c>
      <c r="G24" s="63" t="s">
        <v>138</v>
      </c>
      <c r="H24" s="119" t="s">
        <v>258</v>
      </c>
      <c r="I24" s="127" t="s">
        <v>26</v>
      </c>
      <c r="J24" s="63" t="s">
        <v>27</v>
      </c>
      <c r="K24" s="63" t="s">
        <v>132</v>
      </c>
      <c r="L24" s="63" t="s">
        <v>132</v>
      </c>
      <c r="M24" s="119"/>
      <c r="N24" s="119"/>
      <c r="O24" s="317" t="s">
        <v>304</v>
      </c>
      <c r="P24" s="344" t="s">
        <v>224</v>
      </c>
      <c r="Q24" s="325"/>
    </row>
    <row r="25" spans="1:17" ht="63.75" customHeight="1">
      <c r="A25" s="21" t="s">
        <v>260</v>
      </c>
      <c r="B25" s="21" t="s">
        <v>260</v>
      </c>
      <c r="C25" s="52">
        <v>2</v>
      </c>
      <c r="D25" s="52"/>
      <c r="E25" s="12">
        <f t="shared" si="0"/>
        <v>2</v>
      </c>
      <c r="F25" s="1209" t="s">
        <v>138</v>
      </c>
      <c r="G25" s="63" t="s">
        <v>138</v>
      </c>
      <c r="H25" s="119" t="s">
        <v>49</v>
      </c>
      <c r="I25" s="127" t="s">
        <v>26</v>
      </c>
      <c r="J25" s="63" t="s">
        <v>27</v>
      </c>
      <c r="K25" s="63" t="s">
        <v>132</v>
      </c>
      <c r="L25" s="63" t="s">
        <v>132</v>
      </c>
      <c r="M25" s="119"/>
      <c r="N25" s="119"/>
      <c r="O25" s="284" t="s">
        <v>261</v>
      </c>
      <c r="P25" s="351" t="s">
        <v>224</v>
      </c>
      <c r="Q25" s="325"/>
    </row>
    <row r="26" spans="1:17" ht="18">
      <c r="A26" s="75"/>
      <c r="B26" s="76"/>
      <c r="C26" s="52"/>
      <c r="D26" s="52"/>
      <c r="E26" s="12">
        <f t="shared" si="0"/>
        <v>0</v>
      </c>
      <c r="F26" s="341"/>
      <c r="G26" s="63"/>
      <c r="H26" s="119"/>
      <c r="I26" s="62"/>
      <c r="J26" s="68"/>
      <c r="K26" s="68"/>
      <c r="L26" s="68"/>
      <c r="M26" s="119"/>
      <c r="N26" s="119"/>
      <c r="O26" s="346"/>
      <c r="P26" s="344"/>
      <c r="Q26" s="325"/>
    </row>
    <row r="27" spans="1:17" ht="18">
      <c r="A27" s="75"/>
      <c r="B27" s="76"/>
      <c r="C27" s="52"/>
      <c r="D27" s="52"/>
      <c r="E27" s="12">
        <f t="shared" si="0"/>
        <v>0</v>
      </c>
      <c r="F27" s="341"/>
      <c r="G27" s="63"/>
      <c r="H27" s="119"/>
      <c r="I27" s="62"/>
      <c r="J27" s="68"/>
      <c r="K27" s="68"/>
      <c r="L27" s="68"/>
      <c r="M27" s="119"/>
      <c r="N27" s="119"/>
      <c r="O27" s="145"/>
      <c r="P27" s="344"/>
      <c r="Q27" s="325"/>
    </row>
    <row r="28" spans="1:17" ht="18">
      <c r="A28" s="75"/>
      <c r="B28" s="76"/>
      <c r="C28" s="52"/>
      <c r="D28" s="52"/>
      <c r="E28" s="12">
        <f t="shared" si="0"/>
        <v>0</v>
      </c>
      <c r="F28" s="341"/>
      <c r="G28" s="63"/>
      <c r="H28" s="119"/>
      <c r="I28" s="62"/>
      <c r="J28" s="68"/>
      <c r="K28" s="68"/>
      <c r="L28" s="68"/>
      <c r="M28" s="119"/>
      <c r="N28" s="119"/>
      <c r="O28" s="145"/>
      <c r="P28" s="344"/>
      <c r="Q28" s="325"/>
    </row>
    <row r="29" spans="1:17" ht="36" customHeight="1">
      <c r="A29" s="947" t="s">
        <v>50</v>
      </c>
      <c r="B29" s="948"/>
      <c r="C29" s="11"/>
      <c r="D29" s="11"/>
      <c r="E29" s="12"/>
      <c r="F29" s="341"/>
      <c r="G29" s="63"/>
      <c r="H29" s="119"/>
      <c r="I29" s="62"/>
      <c r="J29" s="68"/>
      <c r="K29" s="23"/>
      <c r="L29" s="23"/>
      <c r="M29" s="31"/>
      <c r="N29" s="31"/>
      <c r="O29" s="145"/>
      <c r="P29" s="344"/>
      <c r="Q29" s="325"/>
    </row>
    <row r="30" spans="1:17" ht="18">
      <c r="A30" s="949"/>
      <c r="B30" s="950"/>
      <c r="C30" s="11"/>
      <c r="D30" s="52"/>
      <c r="E30" s="12">
        <f t="shared" ref="E30:E36" si="1">D30</f>
        <v>0</v>
      </c>
      <c r="F30" s="341"/>
      <c r="G30" s="63"/>
      <c r="H30" s="119"/>
      <c r="I30" s="62"/>
      <c r="J30" s="68"/>
      <c r="K30" s="23"/>
      <c r="L30" s="23"/>
      <c r="M30" s="31"/>
      <c r="N30" s="31"/>
      <c r="O30" s="145"/>
      <c r="P30" s="347"/>
      <c r="Q30" s="325"/>
    </row>
    <row r="31" spans="1:17" ht="18">
      <c r="A31" s="949"/>
      <c r="B31" s="950"/>
      <c r="C31" s="11"/>
      <c r="D31" s="52"/>
      <c r="E31" s="12">
        <f t="shared" si="1"/>
        <v>0</v>
      </c>
      <c r="F31" s="341"/>
      <c r="G31" s="63"/>
      <c r="H31" s="119"/>
      <c r="I31" s="62"/>
      <c r="J31" s="68"/>
      <c r="K31" s="23"/>
      <c r="L31" s="23"/>
      <c r="M31" s="31"/>
      <c r="N31" s="31"/>
      <c r="O31" s="145"/>
      <c r="P31" s="347"/>
      <c r="Q31" s="325"/>
    </row>
    <row r="32" spans="1:17" ht="18">
      <c r="A32" s="949"/>
      <c r="B32" s="950"/>
      <c r="C32" s="11"/>
      <c r="D32" s="52"/>
      <c r="E32" s="12">
        <f t="shared" si="1"/>
        <v>0</v>
      </c>
      <c r="F32" s="341"/>
      <c r="G32" s="63"/>
      <c r="H32" s="119"/>
      <c r="I32" s="62"/>
      <c r="J32" s="68"/>
      <c r="K32" s="23"/>
      <c r="L32" s="23"/>
      <c r="M32" s="31"/>
      <c r="N32" s="31"/>
      <c r="O32" s="145"/>
      <c r="P32" s="347"/>
      <c r="Q32" s="325"/>
    </row>
    <row r="33" spans="1:17" ht="18">
      <c r="A33" s="950"/>
      <c r="B33" s="951"/>
      <c r="C33" s="11"/>
      <c r="D33" s="52"/>
      <c r="E33" s="12">
        <f t="shared" si="1"/>
        <v>0</v>
      </c>
      <c r="F33" s="341"/>
      <c r="G33" s="63"/>
      <c r="H33" s="119"/>
      <c r="I33" s="62"/>
      <c r="J33" s="68"/>
      <c r="K33" s="23"/>
      <c r="L33" s="23"/>
      <c r="M33" s="31"/>
      <c r="N33" s="31"/>
      <c r="O33" s="145"/>
      <c r="P33" s="347"/>
      <c r="Q33" s="325"/>
    </row>
    <row r="34" spans="1:17" ht="18">
      <c r="A34" s="950"/>
      <c r="B34" s="951"/>
      <c r="C34" s="11"/>
      <c r="D34" s="52"/>
      <c r="E34" s="12">
        <f t="shared" si="1"/>
        <v>0</v>
      </c>
      <c r="F34" s="341"/>
      <c r="G34" s="63"/>
      <c r="H34" s="119"/>
      <c r="I34" s="62"/>
      <c r="J34" s="68"/>
      <c r="K34" s="23"/>
      <c r="L34" s="23"/>
      <c r="M34" s="31"/>
      <c r="N34" s="31"/>
      <c r="O34" s="145"/>
      <c r="P34" s="347"/>
      <c r="Q34" s="325"/>
    </row>
    <row r="35" spans="1:17" ht="18">
      <c r="A35" s="949"/>
      <c r="B35" s="950"/>
      <c r="C35" s="11"/>
      <c r="D35" s="52"/>
      <c r="E35" s="12">
        <f t="shared" si="1"/>
        <v>0</v>
      </c>
      <c r="F35" s="341"/>
      <c r="G35" s="63"/>
      <c r="H35" s="119"/>
      <c r="I35" s="62"/>
      <c r="J35" s="68"/>
      <c r="K35" s="23"/>
      <c r="L35" s="23"/>
      <c r="M35" s="31"/>
      <c r="N35" s="31"/>
      <c r="O35" s="145"/>
      <c r="P35" s="347"/>
      <c r="Q35" s="325"/>
    </row>
    <row r="36" spans="1:17" ht="18">
      <c r="A36" s="949"/>
      <c r="B36" s="950"/>
      <c r="C36" s="11"/>
      <c r="D36" s="52"/>
      <c r="E36" s="12">
        <f t="shared" si="1"/>
        <v>0</v>
      </c>
      <c r="F36" s="341"/>
      <c r="G36" s="63"/>
      <c r="H36" s="119"/>
      <c r="I36" s="62"/>
      <c r="J36" s="68"/>
      <c r="K36" s="23"/>
      <c r="L36" s="23"/>
      <c r="M36" s="31"/>
      <c r="N36" s="31"/>
      <c r="O36" s="145"/>
      <c r="P36" s="347"/>
      <c r="Q36" s="325"/>
    </row>
    <row r="37" spans="1:17" ht="30.6">
      <c r="A37" s="763" t="s">
        <v>52</v>
      </c>
      <c r="B37" s="764"/>
      <c r="C37" s="40">
        <f>SUM(C9:C36)</f>
        <v>30</v>
      </c>
      <c r="D37" s="40">
        <f>SUM(D9:D36)</f>
        <v>5</v>
      </c>
      <c r="E37" s="40">
        <f>C37+D37</f>
        <v>35</v>
      </c>
      <c r="F37" s="78" t="s">
        <v>95</v>
      </c>
      <c r="G37" s="79" t="s">
        <v>96</v>
      </c>
      <c r="H37" s="145"/>
      <c r="I37" s="333"/>
      <c r="J37" s="344"/>
      <c r="K37" s="347"/>
      <c r="L37" s="347"/>
      <c r="M37" s="143"/>
      <c r="N37" s="143"/>
      <c r="O37" s="145"/>
      <c r="P37" s="347"/>
      <c r="Q37" s="325"/>
    </row>
    <row r="38" spans="1:17" ht="21">
      <c r="A38" s="41" t="s">
        <v>97</v>
      </c>
      <c r="B38" s="41"/>
      <c r="C38" s="81">
        <v>30</v>
      </c>
      <c r="D38" s="81">
        <v>2</v>
      </c>
      <c r="E38" s="82">
        <v>32</v>
      </c>
      <c r="F38" s="83">
        <v>9</v>
      </c>
      <c r="G38" s="83">
        <v>41</v>
      </c>
    </row>
    <row r="39" spans="1:17" ht="21">
      <c r="A39" s="41" t="s">
        <v>148</v>
      </c>
      <c r="B39" s="41"/>
      <c r="C39" s="81">
        <v>30</v>
      </c>
      <c r="D39" s="81">
        <v>5</v>
      </c>
      <c r="E39" s="82">
        <v>35</v>
      </c>
      <c r="F39" s="83">
        <v>6</v>
      </c>
      <c r="G39" s="83">
        <v>41</v>
      </c>
    </row>
    <row r="41" spans="1:17">
      <c r="A41" s="920" t="s">
        <v>262</v>
      </c>
      <c r="B41" s="920"/>
      <c r="C41" s="283"/>
      <c r="D41" s="283"/>
      <c r="E41" s="283"/>
      <c r="F41" s="283"/>
      <c r="G41" s="283"/>
      <c r="H41" s="283"/>
      <c r="I41" s="283"/>
      <c r="J41" s="283"/>
      <c r="K41" s="283"/>
    </row>
    <row r="42" spans="1:17" ht="48.75" customHeight="1">
      <c r="A42" s="306" t="s">
        <v>99</v>
      </c>
      <c r="B42" s="307" t="s">
        <v>100</v>
      </c>
      <c r="C42" s="308" t="s">
        <v>263</v>
      </c>
      <c r="D42" s="921" t="s">
        <v>102</v>
      </c>
      <c r="E42" s="922"/>
      <c r="F42" s="922"/>
      <c r="G42" s="922"/>
      <c r="H42" s="921" t="s">
        <v>103</v>
      </c>
      <c r="I42" s="923"/>
      <c r="J42" s="923"/>
      <c r="K42" s="923"/>
    </row>
    <row r="43" spans="1:17" s="49" customFormat="1" ht="63" customHeight="1">
      <c r="A43" s="924" t="s">
        <v>264</v>
      </c>
      <c r="B43" s="310" t="s">
        <v>265</v>
      </c>
      <c r="C43" s="311">
        <v>1</v>
      </c>
      <c r="D43" s="957" t="s">
        <v>109</v>
      </c>
      <c r="E43" s="957"/>
      <c r="F43" s="957"/>
      <c r="G43" s="958"/>
      <c r="H43" s="957" t="s">
        <v>349</v>
      </c>
      <c r="I43" s="957"/>
      <c r="J43" s="957"/>
      <c r="K43" s="958"/>
    </row>
    <row r="44" spans="1:17" s="49" customFormat="1" ht="33.75" customHeight="1">
      <c r="A44" s="924"/>
      <c r="B44" s="484" t="s">
        <v>612</v>
      </c>
      <c r="C44" s="311">
        <v>1</v>
      </c>
      <c r="D44" s="957" t="s">
        <v>109</v>
      </c>
      <c r="E44" s="957"/>
      <c r="F44" s="957"/>
      <c r="G44" s="958"/>
      <c r="H44" s="957" t="s">
        <v>349</v>
      </c>
      <c r="I44" s="957"/>
      <c r="J44" s="957"/>
      <c r="K44" s="958"/>
    </row>
    <row r="45" spans="1:17" s="49" customFormat="1" ht="55.5" customHeight="1">
      <c r="A45" s="924"/>
      <c r="B45" s="190" t="s">
        <v>172</v>
      </c>
      <c r="C45" s="311">
        <v>1</v>
      </c>
      <c r="D45" s="925" t="s">
        <v>115</v>
      </c>
      <c r="E45" s="925"/>
      <c r="F45" s="925"/>
      <c r="G45" s="926"/>
      <c r="H45" s="925" t="s">
        <v>350</v>
      </c>
      <c r="I45" s="925"/>
      <c r="J45" s="925"/>
      <c r="K45" s="926"/>
    </row>
    <row r="46" spans="1:17" s="49" customFormat="1" ht="16.2" customHeight="1">
      <c r="A46" s="924" t="s">
        <v>267</v>
      </c>
      <c r="B46" s="641" t="s">
        <v>581</v>
      </c>
      <c r="C46" s="311">
        <v>1</v>
      </c>
      <c r="D46" s="957" t="s">
        <v>109</v>
      </c>
      <c r="E46" s="957"/>
      <c r="F46" s="957"/>
      <c r="G46" s="958"/>
      <c r="H46" s="957" t="s">
        <v>349</v>
      </c>
      <c r="I46" s="957"/>
      <c r="J46" s="957"/>
      <c r="K46" s="958"/>
    </row>
    <row r="47" spans="1:17" s="49" customFormat="1">
      <c r="A47" s="924"/>
      <c r="B47" s="355"/>
      <c r="C47" s="311"/>
      <c r="D47" s="928"/>
      <c r="E47" s="928"/>
      <c r="F47" s="928"/>
      <c r="G47" s="928"/>
      <c r="H47" s="928"/>
      <c r="I47" s="928"/>
      <c r="J47" s="928"/>
      <c r="K47" s="928"/>
    </row>
    <row r="48" spans="1:17" s="49" customFormat="1" ht="60" customHeight="1">
      <c r="A48" s="356" t="s">
        <v>268</v>
      </c>
      <c r="B48" s="348"/>
      <c r="C48" s="311"/>
      <c r="D48" s="928"/>
      <c r="E48" s="928"/>
      <c r="F48" s="928"/>
      <c r="G48" s="928"/>
      <c r="H48" s="928"/>
      <c r="I48" s="928"/>
      <c r="J48" s="928"/>
      <c r="K48" s="928"/>
    </row>
    <row r="49" spans="1:7" ht="31.5" customHeight="1">
      <c r="A49" s="349"/>
      <c r="B49" s="258"/>
      <c r="C49" s="315">
        <f>SUM(C43:C48)</f>
        <v>4</v>
      </c>
      <c r="D49" s="258"/>
      <c r="E49" s="258"/>
      <c r="F49" s="258"/>
      <c r="G49" s="258"/>
    </row>
    <row r="50" spans="1:7">
      <c r="A50" s="258"/>
    </row>
  </sheetData>
  <sheetProtection formatRows="0"/>
  <mergeCells count="50">
    <mergeCell ref="D48:G48"/>
    <mergeCell ref="H48:K48"/>
    <mergeCell ref="A46:A47"/>
    <mergeCell ref="D46:G46"/>
    <mergeCell ref="H46:K46"/>
    <mergeCell ref="D47:G47"/>
    <mergeCell ref="H47:K47"/>
    <mergeCell ref="A41:B41"/>
    <mergeCell ref="D42:G42"/>
    <mergeCell ref="H42:K42"/>
    <mergeCell ref="A43:A45"/>
    <mergeCell ref="D43:G43"/>
    <mergeCell ref="H43:K43"/>
    <mergeCell ref="D44:G44"/>
    <mergeCell ref="H44:K44"/>
    <mergeCell ref="D45:G45"/>
    <mergeCell ref="H45:K45"/>
    <mergeCell ref="A33:B33"/>
    <mergeCell ref="A34:B34"/>
    <mergeCell ref="A35:B35"/>
    <mergeCell ref="A36:B36"/>
    <mergeCell ref="A37:B37"/>
    <mergeCell ref="A22:A23"/>
    <mergeCell ref="A29:B29"/>
    <mergeCell ref="A30:B30"/>
    <mergeCell ref="A31:B31"/>
    <mergeCell ref="A32:B32"/>
    <mergeCell ref="A10:A11"/>
    <mergeCell ref="A13:A16"/>
    <mergeCell ref="H13:H15"/>
    <mergeCell ref="A17:A18"/>
    <mergeCell ref="A19:A21"/>
    <mergeCell ref="O7:Q7"/>
    <mergeCell ref="C8:C9"/>
    <mergeCell ref="D8:D9"/>
    <mergeCell ref="F8:G8"/>
    <mergeCell ref="H8:H9"/>
    <mergeCell ref="I8:I9"/>
    <mergeCell ref="J8:J9"/>
    <mergeCell ref="K8:L8"/>
    <mergeCell ref="M8:M9"/>
    <mergeCell ref="N8:N9"/>
    <mergeCell ref="O8:O9"/>
    <mergeCell ref="P8:Q8"/>
    <mergeCell ref="C2:N2"/>
    <mergeCell ref="A7:A9"/>
    <mergeCell ref="B7:B9"/>
    <mergeCell ref="C7:D7"/>
    <mergeCell ref="E7:E9"/>
    <mergeCell ref="F7:N7"/>
  </mergeCells>
  <hyperlinks>
    <hyperlink ref="B43" r:id="rId1" xr:uid="{00000000-0004-0000-1A00-000000000000}"/>
    <hyperlink ref="B45" r:id="rId2" xr:uid="{00000000-0004-0000-1A00-000002000000}"/>
  </hyperlinks>
  <pageMargins left="0.15748031496062992" right="0.15748031496062992" top="0.31496062992125984" bottom="0.31496062992125984" header="0.31496062992125984" footer="0.31496062992125984"/>
  <pageSetup paperSize="9" scale="45" fitToHeight="5" orientation="landscape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pageSetUpPr fitToPage="1"/>
  </sheetPr>
  <dimension ref="A1:Q52"/>
  <sheetViews>
    <sheetView zoomScale="60" workbookViewId="0">
      <pane xSplit="2" ySplit="9" topLeftCell="C10" activePane="bottomRight" state="frozen"/>
      <selection activeCell="A47" sqref="A47:A48"/>
      <selection pane="topRight"/>
      <selection pane="bottomLeft"/>
      <selection pane="bottomRight" activeCell="F10" sqref="F10:G25"/>
    </sheetView>
  </sheetViews>
  <sheetFormatPr defaultColWidth="8.6640625" defaultRowHeight="14.4"/>
  <cols>
    <col min="1" max="1" width="33.6640625" customWidth="1"/>
    <col min="2" max="2" width="46.33203125" customWidth="1"/>
    <col min="3" max="3" width="9.109375" customWidth="1"/>
    <col min="4" max="4" width="9" customWidth="1"/>
    <col min="7" max="7" width="9.33203125" customWidth="1"/>
    <col min="8" max="8" width="36" customWidth="1"/>
    <col min="9" max="9" width="22.44140625" customWidth="1"/>
    <col min="13" max="13" width="22.44140625" customWidth="1"/>
    <col min="14" max="14" width="20.44140625" customWidth="1"/>
    <col min="15" max="15" width="40" customWidth="1"/>
    <col min="16" max="16" width="18.44140625" customWidth="1"/>
    <col min="17" max="17" width="20.44140625" customWidth="1"/>
  </cols>
  <sheetData>
    <row r="1" spans="1:17" ht="9" customHeight="1">
      <c r="C1" s="1"/>
    </row>
    <row r="2" spans="1:17" ht="21">
      <c r="A2" s="3"/>
      <c r="C2" s="736" t="s">
        <v>505</v>
      </c>
      <c r="D2" s="736"/>
      <c r="E2" s="736"/>
      <c r="F2" s="736"/>
      <c r="G2" s="736"/>
      <c r="H2" s="736"/>
      <c r="I2" s="736"/>
      <c r="J2" s="736"/>
      <c r="K2" s="736"/>
      <c r="L2" s="736"/>
      <c r="M2" s="736"/>
      <c r="N2" s="736"/>
    </row>
    <row r="3" spans="1:17" ht="21">
      <c r="A3" s="3"/>
      <c r="D3" s="46"/>
      <c r="E3" s="46"/>
      <c r="F3" s="46"/>
      <c r="G3" s="47" t="s">
        <v>2</v>
      </c>
      <c r="H3" s="48">
        <v>6</v>
      </c>
      <c r="I3" s="49"/>
      <c r="J3" s="49"/>
      <c r="K3" s="49"/>
      <c r="L3" s="49"/>
      <c r="M3" s="49"/>
    </row>
    <row r="4" spans="1:17" ht="15.6">
      <c r="D4" s="46"/>
      <c r="E4" s="46"/>
      <c r="F4" s="46"/>
      <c r="G4" s="47" t="s">
        <v>3</v>
      </c>
      <c r="H4" s="48">
        <v>34</v>
      </c>
      <c r="I4" s="49"/>
      <c r="J4" s="49"/>
      <c r="K4" s="49"/>
      <c r="L4" s="49"/>
      <c r="M4" s="49"/>
    </row>
    <row r="5" spans="1:17" ht="15.6">
      <c r="D5" s="46"/>
      <c r="E5" s="46"/>
      <c r="F5" s="46"/>
      <c r="G5" s="47" t="s">
        <v>4</v>
      </c>
      <c r="H5" s="48" t="s">
        <v>285</v>
      </c>
      <c r="I5" s="49"/>
      <c r="J5" s="49"/>
      <c r="K5" s="49"/>
      <c r="L5" s="49"/>
      <c r="M5" s="49"/>
    </row>
    <row r="7" spans="1:17" ht="52.95" customHeight="1">
      <c r="A7" s="929" t="s">
        <v>58</v>
      </c>
      <c r="B7" s="932" t="s">
        <v>59</v>
      </c>
      <c r="C7" s="935" t="s">
        <v>7</v>
      </c>
      <c r="D7" s="935"/>
      <c r="E7" s="936" t="s">
        <v>8</v>
      </c>
      <c r="F7" s="720" t="s">
        <v>9</v>
      </c>
      <c r="G7" s="721"/>
      <c r="H7" s="721"/>
      <c r="I7" s="721"/>
      <c r="J7" s="721"/>
      <c r="K7" s="721"/>
      <c r="L7" s="721"/>
      <c r="M7" s="721"/>
      <c r="N7" s="721"/>
      <c r="O7" s="725" t="s">
        <v>10</v>
      </c>
      <c r="P7" s="725"/>
      <c r="Q7" s="725"/>
    </row>
    <row r="8" spans="1:17" ht="86.4" customHeight="1">
      <c r="A8" s="930"/>
      <c r="B8" s="933"/>
      <c r="C8" s="726" t="s">
        <v>286</v>
      </c>
      <c r="D8" s="726" t="s">
        <v>12</v>
      </c>
      <c r="E8" s="937"/>
      <c r="F8" s="751" t="s">
        <v>270</v>
      </c>
      <c r="G8" s="752"/>
      <c r="H8" s="730" t="s">
        <v>61</v>
      </c>
      <c r="I8" s="938" t="s">
        <v>271</v>
      </c>
      <c r="J8" s="940" t="s">
        <v>125</v>
      </c>
      <c r="K8" s="942" t="s">
        <v>272</v>
      </c>
      <c r="L8" s="943"/>
      <c r="M8" s="944" t="s">
        <v>273</v>
      </c>
      <c r="N8" s="946" t="s">
        <v>128</v>
      </c>
      <c r="O8" s="734" t="s">
        <v>17</v>
      </c>
      <c r="P8" s="757" t="s">
        <v>63</v>
      </c>
      <c r="Q8" s="757"/>
    </row>
    <row r="9" spans="1:17" ht="54" customHeight="1">
      <c r="A9" s="931"/>
      <c r="B9" s="934"/>
      <c r="C9" s="727"/>
      <c r="D9" s="727"/>
      <c r="E9" s="937"/>
      <c r="F9" s="109" t="s">
        <v>19</v>
      </c>
      <c r="G9" s="9" t="s">
        <v>20</v>
      </c>
      <c r="H9" s="731"/>
      <c r="I9" s="939"/>
      <c r="J9" s="941"/>
      <c r="K9" s="110" t="s">
        <v>130</v>
      </c>
      <c r="L9" s="111" t="s">
        <v>131</v>
      </c>
      <c r="M9" s="945"/>
      <c r="N9" s="946"/>
      <c r="O9" s="967"/>
      <c r="P9" s="7" t="s">
        <v>21</v>
      </c>
      <c r="Q9" s="7" t="s">
        <v>22</v>
      </c>
    </row>
    <row r="10" spans="1:17" ht="57" customHeight="1">
      <c r="A10" s="758" t="s">
        <v>221</v>
      </c>
      <c r="B10" s="10" t="s">
        <v>65</v>
      </c>
      <c r="C10" s="52">
        <v>4</v>
      </c>
      <c r="D10" s="52">
        <v>1</v>
      </c>
      <c r="E10" s="12">
        <f t="shared" ref="E10:E28" si="0">C10+D10</f>
        <v>5</v>
      </c>
      <c r="F10" s="1208" t="s">
        <v>585</v>
      </c>
      <c r="G10" s="1212" t="s">
        <v>639</v>
      </c>
      <c r="H10" s="117" t="s">
        <v>222</v>
      </c>
      <c r="I10" s="127" t="s">
        <v>26</v>
      </c>
      <c r="J10" s="63" t="s">
        <v>27</v>
      </c>
      <c r="K10" s="63" t="s">
        <v>132</v>
      </c>
      <c r="L10" s="63" t="s">
        <v>132</v>
      </c>
      <c r="M10" s="117"/>
      <c r="N10" s="117"/>
      <c r="O10" s="276" t="s">
        <v>287</v>
      </c>
      <c r="P10" s="321" t="s">
        <v>224</v>
      </c>
      <c r="Q10" s="648" t="s">
        <v>571</v>
      </c>
    </row>
    <row r="11" spans="1:17" ht="58.5" customHeight="1">
      <c r="A11" s="759"/>
      <c r="B11" s="21" t="s">
        <v>225</v>
      </c>
      <c r="C11" s="52">
        <v>2</v>
      </c>
      <c r="D11" s="52">
        <v>1</v>
      </c>
      <c r="E11" s="12">
        <f t="shared" si="0"/>
        <v>3</v>
      </c>
      <c r="F11" s="1209" t="s">
        <v>627</v>
      </c>
      <c r="G11" s="1211" t="s">
        <v>628</v>
      </c>
      <c r="H11" s="119" t="s">
        <v>226</v>
      </c>
      <c r="I11" s="127" t="s">
        <v>26</v>
      </c>
      <c r="J11" s="63" t="s">
        <v>27</v>
      </c>
      <c r="K11" s="63" t="s">
        <v>132</v>
      </c>
      <c r="L11" s="63" t="s">
        <v>132</v>
      </c>
      <c r="M11" s="128"/>
      <c r="N11" s="119"/>
      <c r="O11" s="276" t="s">
        <v>288</v>
      </c>
      <c r="P11" s="324" t="s">
        <v>224</v>
      </c>
      <c r="Q11" s="648" t="s">
        <v>571</v>
      </c>
    </row>
    <row r="12" spans="1:17" ht="84.75" customHeight="1">
      <c r="A12" s="326" t="s">
        <v>231</v>
      </c>
      <c r="B12" s="123" t="s">
        <v>570</v>
      </c>
      <c r="C12" s="52">
        <v>3</v>
      </c>
      <c r="D12" s="52"/>
      <c r="E12" s="12">
        <f t="shared" si="0"/>
        <v>3</v>
      </c>
      <c r="F12" s="341" t="s">
        <v>31</v>
      </c>
      <c r="G12" s="63" t="s">
        <v>32</v>
      </c>
      <c r="H12" s="119" t="s">
        <v>232</v>
      </c>
      <c r="I12" s="127" t="s">
        <v>26</v>
      </c>
      <c r="J12" s="63" t="s">
        <v>27</v>
      </c>
      <c r="K12" s="63" t="s">
        <v>132</v>
      </c>
      <c r="L12" s="63" t="s">
        <v>132</v>
      </c>
      <c r="M12" s="119"/>
      <c r="N12" s="119"/>
      <c r="O12" s="352" t="s">
        <v>289</v>
      </c>
      <c r="P12" s="277" t="s">
        <v>234</v>
      </c>
      <c r="Q12" s="648" t="s">
        <v>571</v>
      </c>
    </row>
    <row r="13" spans="1:17" ht="80.25" customHeight="1">
      <c r="A13" s="762" t="s">
        <v>75</v>
      </c>
      <c r="B13" s="21" t="s">
        <v>290</v>
      </c>
      <c r="C13" s="52">
        <v>3</v>
      </c>
      <c r="D13" s="52"/>
      <c r="E13" s="12">
        <f t="shared" si="0"/>
        <v>3</v>
      </c>
      <c r="F13" s="342" t="s">
        <v>31</v>
      </c>
      <c r="G13" s="63" t="s">
        <v>32</v>
      </c>
      <c r="H13" s="962" t="s">
        <v>235</v>
      </c>
      <c r="I13" s="127" t="s">
        <v>26</v>
      </c>
      <c r="J13" s="63" t="s">
        <v>27</v>
      </c>
      <c r="K13" s="63" t="s">
        <v>132</v>
      </c>
      <c r="L13" s="63" t="s">
        <v>132</v>
      </c>
      <c r="M13" s="119"/>
      <c r="N13" s="119"/>
      <c r="O13" s="120" t="s">
        <v>291</v>
      </c>
      <c r="P13" s="324" t="s">
        <v>224</v>
      </c>
      <c r="Q13" s="648" t="s">
        <v>571</v>
      </c>
    </row>
    <row r="14" spans="1:17" ht="51.75" customHeight="1">
      <c r="A14" s="762"/>
      <c r="B14" s="21" t="s">
        <v>292</v>
      </c>
      <c r="C14" s="52">
        <v>2</v>
      </c>
      <c r="D14" s="52">
        <v>1</v>
      </c>
      <c r="E14" s="12">
        <f t="shared" si="0"/>
        <v>3</v>
      </c>
      <c r="F14" s="1210" t="s">
        <v>627</v>
      </c>
      <c r="G14" s="1211" t="s">
        <v>628</v>
      </c>
      <c r="H14" s="963"/>
      <c r="I14" s="127" t="s">
        <v>26</v>
      </c>
      <c r="J14" s="63" t="s">
        <v>27</v>
      </c>
      <c r="K14" s="63" t="s">
        <v>132</v>
      </c>
      <c r="L14" s="63" t="s">
        <v>132</v>
      </c>
      <c r="M14" s="119"/>
      <c r="N14" s="119"/>
      <c r="O14" s="120" t="s">
        <v>293</v>
      </c>
      <c r="P14" s="324" t="s">
        <v>224</v>
      </c>
      <c r="Q14" s="648" t="s">
        <v>571</v>
      </c>
    </row>
    <row r="15" spans="1:17" ht="42" customHeight="1">
      <c r="A15" s="762"/>
      <c r="B15" s="21" t="s">
        <v>294</v>
      </c>
      <c r="C15" s="52">
        <v>1</v>
      </c>
      <c r="D15" s="52"/>
      <c r="E15" s="12">
        <f t="shared" si="0"/>
        <v>1</v>
      </c>
      <c r="F15" s="342" t="s">
        <v>84</v>
      </c>
      <c r="G15" s="63" t="s">
        <v>143</v>
      </c>
      <c r="H15" s="964"/>
      <c r="I15" s="127" t="s">
        <v>26</v>
      </c>
      <c r="J15" s="63" t="s">
        <v>27</v>
      </c>
      <c r="K15" s="63" t="s">
        <v>132</v>
      </c>
      <c r="L15" s="63" t="s">
        <v>132</v>
      </c>
      <c r="M15" s="119"/>
      <c r="N15" s="119"/>
      <c r="O15" s="353" t="s">
        <v>295</v>
      </c>
      <c r="P15" s="324" t="s">
        <v>224</v>
      </c>
      <c r="Q15" s="648" t="s">
        <v>571</v>
      </c>
    </row>
    <row r="16" spans="1:17" ht="44.25" customHeight="1">
      <c r="A16" s="762"/>
      <c r="B16" s="76" t="s">
        <v>37</v>
      </c>
      <c r="C16" s="52">
        <v>1</v>
      </c>
      <c r="D16" s="52"/>
      <c r="E16" s="12">
        <f t="shared" si="0"/>
        <v>1</v>
      </c>
      <c r="F16" s="341" t="s">
        <v>84</v>
      </c>
      <c r="G16" s="63" t="s">
        <v>143</v>
      </c>
      <c r="H16" s="119" t="s">
        <v>519</v>
      </c>
      <c r="I16" s="127" t="s">
        <v>26</v>
      </c>
      <c r="J16" s="63" t="s">
        <v>296</v>
      </c>
      <c r="K16" s="63" t="s">
        <v>132</v>
      </c>
      <c r="L16" s="63" t="s">
        <v>132</v>
      </c>
      <c r="M16" s="119"/>
      <c r="N16" s="119"/>
      <c r="O16" s="284" t="s">
        <v>297</v>
      </c>
      <c r="P16" s="324" t="s">
        <v>224</v>
      </c>
      <c r="Q16" s="648" t="s">
        <v>571</v>
      </c>
    </row>
    <row r="17" spans="1:17" ht="40.5" customHeight="1">
      <c r="A17" s="762" t="s">
        <v>238</v>
      </c>
      <c r="B17" s="21" t="s">
        <v>239</v>
      </c>
      <c r="C17" s="52">
        <v>3</v>
      </c>
      <c r="D17" s="52"/>
      <c r="E17" s="12">
        <f t="shared" si="0"/>
        <v>3</v>
      </c>
      <c r="F17" s="341" t="s">
        <v>31</v>
      </c>
      <c r="G17" s="63" t="s">
        <v>32</v>
      </c>
      <c r="H17" s="119" t="s">
        <v>240</v>
      </c>
      <c r="I17" s="127" t="s">
        <v>26</v>
      </c>
      <c r="J17" s="63" t="s">
        <v>27</v>
      </c>
      <c r="K17" s="63" t="s">
        <v>132</v>
      </c>
      <c r="L17" s="63" t="s">
        <v>132</v>
      </c>
      <c r="M17" s="119"/>
      <c r="N17" s="119"/>
      <c r="O17" s="317" t="s">
        <v>298</v>
      </c>
      <c r="P17" s="324"/>
      <c r="Q17" s="325"/>
    </row>
    <row r="18" spans="1:17" ht="47.25" customHeight="1">
      <c r="A18" s="762"/>
      <c r="B18" s="21" t="s">
        <v>242</v>
      </c>
      <c r="C18" s="52">
        <v>2</v>
      </c>
      <c r="D18" s="52"/>
      <c r="E18" s="12">
        <f t="shared" si="0"/>
        <v>2</v>
      </c>
      <c r="F18" s="341" t="s">
        <v>80</v>
      </c>
      <c r="G18" s="63" t="s">
        <v>138</v>
      </c>
      <c r="H18" s="119" t="s">
        <v>243</v>
      </c>
      <c r="I18" s="127" t="s">
        <v>26</v>
      </c>
      <c r="J18" s="63" t="s">
        <v>27</v>
      </c>
      <c r="K18" s="63" t="s">
        <v>132</v>
      </c>
      <c r="L18" s="63" t="s">
        <v>132</v>
      </c>
      <c r="M18" s="119"/>
      <c r="N18" s="119"/>
      <c r="O18" s="289" t="s">
        <v>299</v>
      </c>
      <c r="P18" s="324"/>
      <c r="Q18" s="325"/>
    </row>
    <row r="19" spans="1:17" ht="60" customHeight="1">
      <c r="A19" s="762" t="s">
        <v>245</v>
      </c>
      <c r="B19" s="21" t="s">
        <v>246</v>
      </c>
      <c r="C19" s="52">
        <v>2</v>
      </c>
      <c r="D19" s="52">
        <v>1</v>
      </c>
      <c r="E19" s="12">
        <f t="shared" si="0"/>
        <v>3</v>
      </c>
      <c r="F19" s="1209" t="s">
        <v>627</v>
      </c>
      <c r="G19" s="1211" t="s">
        <v>628</v>
      </c>
      <c r="H19" s="119" t="s">
        <v>532</v>
      </c>
      <c r="I19" s="127" t="s">
        <v>26</v>
      </c>
      <c r="J19" s="63" t="s">
        <v>296</v>
      </c>
      <c r="K19" s="63" t="s">
        <v>132</v>
      </c>
      <c r="L19" s="63" t="s">
        <v>132</v>
      </c>
      <c r="M19" s="119"/>
      <c r="N19" s="119"/>
      <c r="O19" s="276" t="s">
        <v>300</v>
      </c>
      <c r="P19" s="324" t="s">
        <v>224</v>
      </c>
      <c r="Q19" s="648" t="s">
        <v>571</v>
      </c>
    </row>
    <row r="20" spans="1:17" ht="24" customHeight="1">
      <c r="A20" s="762"/>
      <c r="B20" s="21" t="s">
        <v>250</v>
      </c>
      <c r="C20" s="52"/>
      <c r="D20" s="52"/>
      <c r="E20" s="12">
        <f t="shared" si="0"/>
        <v>0</v>
      </c>
      <c r="F20" s="341"/>
      <c r="G20" s="63"/>
      <c r="H20" s="119"/>
      <c r="I20" s="127"/>
      <c r="J20" s="63"/>
      <c r="K20" s="63"/>
      <c r="L20" s="63"/>
      <c r="M20" s="119"/>
      <c r="N20" s="119"/>
      <c r="O20" s="354"/>
      <c r="P20" s="324" t="s">
        <v>224</v>
      </c>
      <c r="Q20" s="648" t="s">
        <v>571</v>
      </c>
    </row>
    <row r="21" spans="1:17" ht="53.25" customHeight="1">
      <c r="A21" s="762"/>
      <c r="B21" s="21" t="s">
        <v>251</v>
      </c>
      <c r="C21" s="52">
        <v>1</v>
      </c>
      <c r="D21" s="52">
        <v>1</v>
      </c>
      <c r="E21" s="12">
        <f t="shared" si="0"/>
        <v>2</v>
      </c>
      <c r="F21" s="1209" t="s">
        <v>592</v>
      </c>
      <c r="G21" s="1211" t="s">
        <v>593</v>
      </c>
      <c r="H21" s="119" t="s">
        <v>252</v>
      </c>
      <c r="I21" s="127" t="s">
        <v>26</v>
      </c>
      <c r="J21" s="63" t="s">
        <v>27</v>
      </c>
      <c r="K21" s="63" t="s">
        <v>132</v>
      </c>
      <c r="L21" s="63" t="s">
        <v>132</v>
      </c>
      <c r="M21" s="119"/>
      <c r="N21" s="119"/>
      <c r="O21" s="284" t="s">
        <v>301</v>
      </c>
      <c r="P21" s="324" t="s">
        <v>224</v>
      </c>
      <c r="Q21" s="648" t="s">
        <v>571</v>
      </c>
    </row>
    <row r="22" spans="1:17" ht="38.25" customHeight="1">
      <c r="A22" s="762" t="s">
        <v>83</v>
      </c>
      <c r="B22" s="21" t="s">
        <v>45</v>
      </c>
      <c r="C22" s="52">
        <v>1</v>
      </c>
      <c r="D22" s="52"/>
      <c r="E22" s="12">
        <f t="shared" si="0"/>
        <v>1</v>
      </c>
      <c r="F22" s="345" t="s">
        <v>84</v>
      </c>
      <c r="G22" s="331" t="s">
        <v>143</v>
      </c>
      <c r="H22" s="137" t="s">
        <v>46</v>
      </c>
      <c r="I22" s="136" t="s">
        <v>26</v>
      </c>
      <c r="J22" s="331" t="s">
        <v>254</v>
      </c>
      <c r="K22" s="331" t="s">
        <v>132</v>
      </c>
      <c r="L22" s="331" t="s">
        <v>132</v>
      </c>
      <c r="M22" s="137"/>
      <c r="N22" s="137"/>
      <c r="O22" s="316" t="s">
        <v>302</v>
      </c>
      <c r="P22" s="324" t="s">
        <v>224</v>
      </c>
      <c r="Q22" s="648" t="s">
        <v>571</v>
      </c>
    </row>
    <row r="23" spans="1:17" ht="77.25" customHeight="1">
      <c r="A23" s="762"/>
      <c r="B23" s="21" t="s">
        <v>87</v>
      </c>
      <c r="C23" s="52">
        <v>1</v>
      </c>
      <c r="D23" s="52"/>
      <c r="E23" s="12">
        <f t="shared" si="0"/>
        <v>1</v>
      </c>
      <c r="F23" s="345" t="s">
        <v>84</v>
      </c>
      <c r="G23" s="331" t="s">
        <v>143</v>
      </c>
      <c r="H23" s="137" t="s">
        <v>44</v>
      </c>
      <c r="I23" s="136" t="s">
        <v>26</v>
      </c>
      <c r="J23" s="331" t="s">
        <v>256</v>
      </c>
      <c r="K23" s="331" t="s">
        <v>132</v>
      </c>
      <c r="L23" s="331" t="s">
        <v>132</v>
      </c>
      <c r="M23" s="137"/>
      <c r="N23" s="137"/>
      <c r="O23" s="284" t="s">
        <v>303</v>
      </c>
      <c r="P23" s="324" t="s">
        <v>224</v>
      </c>
      <c r="Q23" s="648" t="s">
        <v>571</v>
      </c>
    </row>
    <row r="24" spans="1:17" ht="45.75" customHeight="1">
      <c r="A24" s="71" t="s">
        <v>89</v>
      </c>
      <c r="B24" s="21" t="s">
        <v>90</v>
      </c>
      <c r="C24" s="52">
        <v>2</v>
      </c>
      <c r="D24" s="52"/>
      <c r="E24" s="12">
        <f t="shared" si="0"/>
        <v>2</v>
      </c>
      <c r="F24" s="341" t="s">
        <v>80</v>
      </c>
      <c r="G24" s="63" t="s">
        <v>138</v>
      </c>
      <c r="H24" s="119" t="s">
        <v>258</v>
      </c>
      <c r="I24" s="127" t="s">
        <v>26</v>
      </c>
      <c r="J24" s="63" t="s">
        <v>27</v>
      </c>
      <c r="K24" s="63" t="s">
        <v>132</v>
      </c>
      <c r="L24" s="63" t="s">
        <v>132</v>
      </c>
      <c r="M24" s="119"/>
      <c r="N24" s="119"/>
      <c r="O24" s="317" t="s">
        <v>304</v>
      </c>
      <c r="P24" s="344" t="s">
        <v>224</v>
      </c>
      <c r="Q24" s="325"/>
    </row>
    <row r="25" spans="1:17" ht="63.75" customHeight="1">
      <c r="A25" s="21" t="s">
        <v>260</v>
      </c>
      <c r="B25" s="21" t="s">
        <v>260</v>
      </c>
      <c r="C25" s="52">
        <v>2</v>
      </c>
      <c r="D25" s="52"/>
      <c r="E25" s="12">
        <f t="shared" si="0"/>
        <v>2</v>
      </c>
      <c r="F25" s="1209" t="s">
        <v>138</v>
      </c>
      <c r="G25" s="63" t="s">
        <v>138</v>
      </c>
      <c r="H25" s="119" t="s">
        <v>49</v>
      </c>
      <c r="I25" s="127" t="s">
        <v>26</v>
      </c>
      <c r="J25" s="63" t="s">
        <v>27</v>
      </c>
      <c r="K25" s="63" t="s">
        <v>132</v>
      </c>
      <c r="L25" s="63" t="s">
        <v>132</v>
      </c>
      <c r="M25" s="119"/>
      <c r="N25" s="119"/>
      <c r="O25" s="284" t="s">
        <v>261</v>
      </c>
      <c r="P25" s="351" t="s">
        <v>224</v>
      </c>
      <c r="Q25" s="325"/>
    </row>
    <row r="26" spans="1:17" ht="18">
      <c r="A26" s="75"/>
      <c r="B26" s="76"/>
      <c r="C26" s="52"/>
      <c r="D26" s="52"/>
      <c r="E26" s="12">
        <f t="shared" si="0"/>
        <v>0</v>
      </c>
      <c r="F26" s="341"/>
      <c r="G26" s="63"/>
      <c r="H26" s="119"/>
      <c r="I26" s="62"/>
      <c r="J26" s="68"/>
      <c r="K26" s="68"/>
      <c r="L26" s="68"/>
      <c r="M26" s="119"/>
      <c r="N26" s="119"/>
      <c r="O26" s="346"/>
      <c r="P26" s="344"/>
      <c r="Q26" s="325"/>
    </row>
    <row r="27" spans="1:17" ht="18">
      <c r="A27" s="75"/>
      <c r="B27" s="76"/>
      <c r="C27" s="52"/>
      <c r="D27" s="52"/>
      <c r="E27" s="12">
        <f t="shared" si="0"/>
        <v>0</v>
      </c>
      <c r="F27" s="341"/>
      <c r="G27" s="63"/>
      <c r="H27" s="119"/>
      <c r="I27" s="62"/>
      <c r="J27" s="68"/>
      <c r="K27" s="68"/>
      <c r="L27" s="68"/>
      <c r="M27" s="119"/>
      <c r="N27" s="119"/>
      <c r="O27" s="145"/>
      <c r="P27" s="344"/>
      <c r="Q27" s="325"/>
    </row>
    <row r="28" spans="1:17" ht="18">
      <c r="A28" s="75"/>
      <c r="B28" s="76"/>
      <c r="C28" s="52"/>
      <c r="D28" s="52"/>
      <c r="E28" s="12">
        <f t="shared" si="0"/>
        <v>0</v>
      </c>
      <c r="F28" s="341"/>
      <c r="G28" s="63"/>
      <c r="H28" s="119"/>
      <c r="I28" s="62"/>
      <c r="J28" s="68"/>
      <c r="K28" s="68"/>
      <c r="L28" s="68"/>
      <c r="M28" s="119"/>
      <c r="N28" s="119"/>
      <c r="O28" s="145"/>
      <c r="P28" s="344"/>
      <c r="Q28" s="325"/>
    </row>
    <row r="29" spans="1:17" ht="36" customHeight="1">
      <c r="A29" s="947" t="s">
        <v>50</v>
      </c>
      <c r="B29" s="948"/>
      <c r="C29" s="11"/>
      <c r="D29" s="11"/>
      <c r="E29" s="12"/>
      <c r="F29" s="341"/>
      <c r="G29" s="63"/>
      <c r="H29" s="119"/>
      <c r="I29" s="62"/>
      <c r="J29" s="68"/>
      <c r="K29" s="23"/>
      <c r="L29" s="23"/>
      <c r="M29" s="31"/>
      <c r="N29" s="31"/>
      <c r="O29" s="145"/>
      <c r="P29" s="344"/>
      <c r="Q29" s="325"/>
    </row>
    <row r="30" spans="1:17" ht="18">
      <c r="A30" s="949"/>
      <c r="B30" s="950"/>
      <c r="C30" s="11"/>
      <c r="D30" s="52"/>
      <c r="E30" s="12">
        <f t="shared" ref="E30:E36" si="1">D30</f>
        <v>0</v>
      </c>
      <c r="F30" s="341"/>
      <c r="G30" s="63"/>
      <c r="H30" s="119"/>
      <c r="I30" s="62"/>
      <c r="J30" s="68"/>
      <c r="K30" s="23"/>
      <c r="L30" s="23"/>
      <c r="M30" s="31"/>
      <c r="N30" s="31"/>
      <c r="O30" s="145"/>
      <c r="P30" s="347"/>
      <c r="Q30" s="325"/>
    </row>
    <row r="31" spans="1:17" ht="18">
      <c r="A31" s="949"/>
      <c r="B31" s="950"/>
      <c r="C31" s="11"/>
      <c r="D31" s="52"/>
      <c r="E31" s="12">
        <f t="shared" si="1"/>
        <v>0</v>
      </c>
      <c r="F31" s="341"/>
      <c r="G31" s="63"/>
      <c r="H31" s="119"/>
      <c r="I31" s="62"/>
      <c r="J31" s="68"/>
      <c r="K31" s="23"/>
      <c r="L31" s="23"/>
      <c r="M31" s="31"/>
      <c r="N31" s="31"/>
      <c r="O31" s="145"/>
      <c r="P31" s="347"/>
      <c r="Q31" s="325"/>
    </row>
    <row r="32" spans="1:17" ht="18">
      <c r="A32" s="949"/>
      <c r="B32" s="950"/>
      <c r="C32" s="11"/>
      <c r="D32" s="52"/>
      <c r="E32" s="12">
        <f t="shared" si="1"/>
        <v>0</v>
      </c>
      <c r="F32" s="341"/>
      <c r="G32" s="63"/>
      <c r="H32" s="119"/>
      <c r="I32" s="62"/>
      <c r="J32" s="68"/>
      <c r="K32" s="23"/>
      <c r="L32" s="23"/>
      <c r="M32" s="31"/>
      <c r="N32" s="31"/>
      <c r="O32" s="145"/>
      <c r="P32" s="347"/>
      <c r="Q32" s="325"/>
    </row>
    <row r="33" spans="1:17" ht="18">
      <c r="A33" s="950"/>
      <c r="B33" s="951"/>
      <c r="C33" s="11"/>
      <c r="D33" s="52"/>
      <c r="E33" s="12">
        <f t="shared" si="1"/>
        <v>0</v>
      </c>
      <c r="F33" s="341"/>
      <c r="G33" s="63"/>
      <c r="H33" s="119"/>
      <c r="I33" s="62"/>
      <c r="J33" s="68"/>
      <c r="K33" s="23"/>
      <c r="L33" s="23"/>
      <c r="M33" s="31"/>
      <c r="N33" s="31"/>
      <c r="O33" s="145"/>
      <c r="P33" s="347"/>
      <c r="Q33" s="325"/>
    </row>
    <row r="34" spans="1:17" ht="18">
      <c r="A34" s="950"/>
      <c r="B34" s="951"/>
      <c r="C34" s="11"/>
      <c r="D34" s="52"/>
      <c r="E34" s="12">
        <f t="shared" si="1"/>
        <v>0</v>
      </c>
      <c r="F34" s="341"/>
      <c r="G34" s="63"/>
      <c r="H34" s="119"/>
      <c r="I34" s="62"/>
      <c r="J34" s="68"/>
      <c r="K34" s="23"/>
      <c r="L34" s="23"/>
      <c r="M34" s="31"/>
      <c r="N34" s="31"/>
      <c r="O34" s="145"/>
      <c r="P34" s="347"/>
      <c r="Q34" s="325"/>
    </row>
    <row r="35" spans="1:17" ht="18">
      <c r="A35" s="949"/>
      <c r="B35" s="950"/>
      <c r="C35" s="11"/>
      <c r="D35" s="52"/>
      <c r="E35" s="12">
        <f t="shared" si="1"/>
        <v>0</v>
      </c>
      <c r="F35" s="341"/>
      <c r="G35" s="63"/>
      <c r="H35" s="119"/>
      <c r="I35" s="62"/>
      <c r="J35" s="68"/>
      <c r="K35" s="23"/>
      <c r="L35" s="23"/>
      <c r="M35" s="31"/>
      <c r="N35" s="31"/>
      <c r="O35" s="145"/>
      <c r="P35" s="347"/>
      <c r="Q35" s="325"/>
    </row>
    <row r="36" spans="1:17" ht="18">
      <c r="A36" s="949"/>
      <c r="B36" s="950"/>
      <c r="C36" s="11"/>
      <c r="D36" s="52"/>
      <c r="E36" s="12">
        <f t="shared" si="1"/>
        <v>0</v>
      </c>
      <c r="F36" s="341"/>
      <c r="G36" s="63"/>
      <c r="H36" s="119"/>
      <c r="I36" s="62"/>
      <c r="J36" s="68"/>
      <c r="K36" s="23"/>
      <c r="L36" s="23"/>
      <c r="M36" s="31"/>
      <c r="N36" s="31"/>
      <c r="O36" s="145"/>
      <c r="P36" s="347"/>
      <c r="Q36" s="325"/>
    </row>
    <row r="37" spans="1:17" ht="30.6">
      <c r="A37" s="763" t="s">
        <v>52</v>
      </c>
      <c r="B37" s="764"/>
      <c r="C37" s="40">
        <f>SUM(C9:C36)</f>
        <v>30</v>
      </c>
      <c r="D37" s="40">
        <f>SUM(D9:D36)</f>
        <v>5</v>
      </c>
      <c r="E37" s="40">
        <f>C37+D37</f>
        <v>35</v>
      </c>
      <c r="F37" s="78" t="s">
        <v>95</v>
      </c>
      <c r="G37" s="79" t="s">
        <v>96</v>
      </c>
      <c r="H37" s="145"/>
      <c r="I37" s="333"/>
      <c r="J37" s="344"/>
      <c r="K37" s="347"/>
      <c r="L37" s="347"/>
      <c r="M37" s="143"/>
      <c r="N37" s="143"/>
      <c r="O37" s="145"/>
      <c r="P37" s="347"/>
      <c r="Q37" s="325"/>
    </row>
    <row r="38" spans="1:17" ht="21">
      <c r="A38" s="41" t="s">
        <v>97</v>
      </c>
      <c r="B38" s="41"/>
      <c r="C38" s="81">
        <v>30</v>
      </c>
      <c r="D38" s="81">
        <v>2</v>
      </c>
      <c r="E38" s="82">
        <v>32</v>
      </c>
      <c r="F38" s="83">
        <v>9</v>
      </c>
      <c r="G38" s="83">
        <v>41</v>
      </c>
    </row>
    <row r="39" spans="1:17" ht="21">
      <c r="A39" s="41" t="s">
        <v>148</v>
      </c>
      <c r="B39" s="41"/>
      <c r="C39" s="81">
        <v>30</v>
      </c>
      <c r="D39" s="81">
        <v>5</v>
      </c>
      <c r="E39" s="82">
        <v>35</v>
      </c>
      <c r="F39" s="83">
        <v>6</v>
      </c>
      <c r="G39" s="83">
        <v>41</v>
      </c>
    </row>
    <row r="41" spans="1:17">
      <c r="A41" s="920" t="s">
        <v>262</v>
      </c>
      <c r="B41" s="920"/>
      <c r="C41" s="283"/>
      <c r="D41" s="283"/>
      <c r="E41" s="283"/>
      <c r="F41" s="283"/>
      <c r="G41" s="283"/>
      <c r="H41" s="283"/>
      <c r="I41" s="283"/>
      <c r="J41" s="283"/>
      <c r="K41" s="283"/>
    </row>
    <row r="42" spans="1:17" ht="48.75" customHeight="1">
      <c r="A42" s="306" t="s">
        <v>99</v>
      </c>
      <c r="B42" s="307" t="s">
        <v>100</v>
      </c>
      <c r="C42" s="308" t="s">
        <v>263</v>
      </c>
      <c r="D42" s="921" t="s">
        <v>102</v>
      </c>
      <c r="E42" s="922"/>
      <c r="F42" s="922"/>
      <c r="G42" s="922"/>
      <c r="H42" s="921" t="s">
        <v>103</v>
      </c>
      <c r="I42" s="923"/>
      <c r="J42" s="923"/>
      <c r="K42" s="923"/>
    </row>
    <row r="43" spans="1:17" s="49" customFormat="1" ht="63" customHeight="1">
      <c r="A43" s="924" t="s">
        <v>264</v>
      </c>
      <c r="B43" s="310" t="s">
        <v>265</v>
      </c>
      <c r="C43" s="311">
        <v>1</v>
      </c>
      <c r="D43" s="957" t="s">
        <v>109</v>
      </c>
      <c r="E43" s="957"/>
      <c r="F43" s="957"/>
      <c r="G43" s="958"/>
      <c r="H43" s="957" t="s">
        <v>349</v>
      </c>
      <c r="I43" s="957"/>
      <c r="J43" s="957"/>
      <c r="K43" s="958"/>
    </row>
    <row r="44" spans="1:17" s="49" customFormat="1" ht="33.75" customHeight="1">
      <c r="A44" s="924"/>
      <c r="B44" s="484" t="s">
        <v>612</v>
      </c>
      <c r="C44" s="311">
        <v>1</v>
      </c>
      <c r="D44" s="957" t="s">
        <v>109</v>
      </c>
      <c r="E44" s="957"/>
      <c r="F44" s="957"/>
      <c r="G44" s="958"/>
      <c r="H44" s="957" t="s">
        <v>349</v>
      </c>
      <c r="I44" s="957"/>
      <c r="J44" s="957"/>
      <c r="K44" s="958"/>
    </row>
    <row r="45" spans="1:17" s="49" customFormat="1" ht="57.75" customHeight="1">
      <c r="A45" s="924"/>
      <c r="B45" s="313" t="s">
        <v>266</v>
      </c>
      <c r="C45" s="311">
        <v>1</v>
      </c>
      <c r="D45" s="925" t="s">
        <v>115</v>
      </c>
      <c r="E45" s="925"/>
      <c r="F45" s="925"/>
      <c r="G45" s="926"/>
      <c r="H45" s="925" t="s">
        <v>350</v>
      </c>
      <c r="I45" s="925"/>
      <c r="J45" s="925"/>
      <c r="K45" s="926"/>
    </row>
    <row r="46" spans="1:17" s="49" customFormat="1" ht="51" customHeight="1">
      <c r="A46" s="230" t="s">
        <v>267</v>
      </c>
      <c r="B46" s="641" t="s">
        <v>581</v>
      </c>
      <c r="C46" s="311">
        <v>1</v>
      </c>
      <c r="D46" s="957" t="s">
        <v>109</v>
      </c>
      <c r="E46" s="957"/>
      <c r="F46" s="957"/>
      <c r="G46" s="958"/>
      <c r="H46" s="957" t="s">
        <v>349</v>
      </c>
      <c r="I46" s="957"/>
      <c r="J46" s="957"/>
      <c r="K46" s="958"/>
    </row>
    <row r="47" spans="1:17" s="49" customFormat="1" ht="36" customHeight="1">
      <c r="A47" s="965" t="s">
        <v>268</v>
      </c>
      <c r="B47" s="348"/>
      <c r="C47" s="311"/>
      <c r="D47" s="928"/>
      <c r="E47" s="928"/>
      <c r="F47" s="928"/>
      <c r="G47" s="928"/>
      <c r="H47" s="928"/>
      <c r="I47" s="928"/>
      <c r="J47" s="928"/>
      <c r="K47" s="928"/>
    </row>
    <row r="48" spans="1:17" ht="40.950000000000003" customHeight="1">
      <c r="A48" s="966"/>
      <c r="B48" s="286"/>
      <c r="C48" s="311"/>
      <c r="D48" s="954"/>
      <c r="E48" s="955"/>
      <c r="F48" s="955"/>
      <c r="G48" s="956"/>
      <c r="H48" s="954"/>
      <c r="I48" s="955"/>
      <c r="J48" s="955"/>
      <c r="K48" s="956"/>
    </row>
    <row r="49" spans="1:11" ht="31.5" customHeight="1">
      <c r="A49" s="349"/>
      <c r="B49" s="258"/>
      <c r="C49" s="315">
        <f>SUM(C43:C48)</f>
        <v>4</v>
      </c>
      <c r="D49" s="258"/>
      <c r="E49" s="258"/>
      <c r="F49" s="258"/>
      <c r="G49" s="258"/>
      <c r="H49" s="258"/>
      <c r="I49" s="258"/>
      <c r="J49" s="258"/>
      <c r="K49" s="258"/>
    </row>
    <row r="50" spans="1:11">
      <c r="A50" s="349"/>
    </row>
    <row r="51" spans="1:11">
      <c r="A51" s="350"/>
    </row>
    <row r="52" spans="1:11">
      <c r="A52" s="258"/>
    </row>
  </sheetData>
  <sheetProtection formatRows="0"/>
  <mergeCells count="50">
    <mergeCell ref="D46:G46"/>
    <mergeCell ref="H46:K46"/>
    <mergeCell ref="A47:A48"/>
    <mergeCell ref="D47:G47"/>
    <mergeCell ref="H47:K47"/>
    <mergeCell ref="D48:G48"/>
    <mergeCell ref="H48:K48"/>
    <mergeCell ref="A41:B41"/>
    <mergeCell ref="D42:G42"/>
    <mergeCell ref="H42:K42"/>
    <mergeCell ref="A43:A45"/>
    <mergeCell ref="D43:G43"/>
    <mergeCell ref="H43:K43"/>
    <mergeCell ref="D44:G44"/>
    <mergeCell ref="H44:K44"/>
    <mergeCell ref="D45:G45"/>
    <mergeCell ref="H45:K45"/>
    <mergeCell ref="A33:B33"/>
    <mergeCell ref="A34:B34"/>
    <mergeCell ref="A35:B35"/>
    <mergeCell ref="A36:B36"/>
    <mergeCell ref="A37:B37"/>
    <mergeCell ref="A22:A23"/>
    <mergeCell ref="A29:B29"/>
    <mergeCell ref="A30:B30"/>
    <mergeCell ref="A31:B31"/>
    <mergeCell ref="A32:B32"/>
    <mergeCell ref="A10:A11"/>
    <mergeCell ref="A13:A16"/>
    <mergeCell ref="H13:H15"/>
    <mergeCell ref="A17:A18"/>
    <mergeCell ref="A19:A21"/>
    <mergeCell ref="O7:Q7"/>
    <mergeCell ref="C8:C9"/>
    <mergeCell ref="D8:D9"/>
    <mergeCell ref="F8:G8"/>
    <mergeCell ref="H8:H9"/>
    <mergeCell ref="I8:I9"/>
    <mergeCell ref="J8:J9"/>
    <mergeCell ref="K8:L8"/>
    <mergeCell ref="M8:M9"/>
    <mergeCell ref="N8:N9"/>
    <mergeCell ref="O8:O9"/>
    <mergeCell ref="P8:Q8"/>
    <mergeCell ref="C2:N2"/>
    <mergeCell ref="A7:A9"/>
    <mergeCell ref="B7:B9"/>
    <mergeCell ref="C7:D7"/>
    <mergeCell ref="E7:E9"/>
    <mergeCell ref="F7:N7"/>
  </mergeCells>
  <hyperlinks>
    <hyperlink ref="B43" r:id="rId1" xr:uid="{00000000-0004-0000-1B00-000000000000}"/>
    <hyperlink ref="B45" r:id="rId2" xr:uid="{00000000-0004-0000-1B00-000002000000}"/>
  </hyperlinks>
  <pageMargins left="0.15748031496062992" right="0.15748031496062992" top="0.31496062992125984" bottom="0.31496062992125984" header="0.31496062992125984" footer="0.31496062992125984"/>
  <pageSetup paperSize="9" scale="45" fitToHeight="5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37"/>
  <sheetViews>
    <sheetView zoomScale="60" workbookViewId="0">
      <pane xSplit="2" ySplit="9" topLeftCell="C26" activePane="bottomRight" state="frozen"/>
      <selection activeCell="O54" sqref="O54"/>
      <selection pane="topRight"/>
      <selection pane="bottomLeft"/>
      <selection pane="bottomRight" activeCell="F10" sqref="F10:H19"/>
    </sheetView>
  </sheetViews>
  <sheetFormatPr defaultColWidth="8.6640625" defaultRowHeight="14.4"/>
  <cols>
    <col min="1" max="1" width="22" customWidth="1"/>
    <col min="2" max="2" width="30" customWidth="1"/>
    <col min="3" max="3" width="9.109375" customWidth="1"/>
    <col min="4" max="4" width="9" customWidth="1"/>
    <col min="8" max="8" width="36" customWidth="1"/>
    <col min="9" max="9" width="23.6640625" customWidth="1"/>
    <col min="10" max="10" width="29.6640625" customWidth="1"/>
    <col min="11" max="11" width="59.88671875" customWidth="1"/>
    <col min="12" max="12" width="17.109375" customWidth="1"/>
    <col min="13" max="13" width="19.6640625" customWidth="1"/>
  </cols>
  <sheetData>
    <row r="1" spans="1:13" ht="8.25" customHeight="1">
      <c r="C1" s="1"/>
    </row>
    <row r="2" spans="1:13" ht="32.25" customHeight="1">
      <c r="A2" s="3"/>
      <c r="C2" s="736" t="s">
        <v>482</v>
      </c>
      <c r="D2" s="736"/>
      <c r="E2" s="736"/>
      <c r="F2" s="736"/>
      <c r="G2" s="736"/>
      <c r="H2" s="736"/>
      <c r="I2" s="736"/>
      <c r="J2" s="736"/>
    </row>
    <row r="3" spans="1:13" ht="21">
      <c r="A3" s="3"/>
      <c r="D3" s="46"/>
      <c r="E3" s="46"/>
      <c r="F3" s="46"/>
      <c r="G3" s="47" t="s">
        <v>2</v>
      </c>
      <c r="H3" s="48">
        <v>5</v>
      </c>
      <c r="I3" s="49"/>
      <c r="J3" s="49"/>
    </row>
    <row r="4" spans="1:13" ht="15.6">
      <c r="D4" s="46"/>
      <c r="E4" s="46"/>
      <c r="F4" s="46"/>
      <c r="G4" s="47" t="s">
        <v>3</v>
      </c>
      <c r="H4" s="48">
        <v>33</v>
      </c>
      <c r="I4" s="49"/>
      <c r="J4" s="49"/>
    </row>
    <row r="5" spans="1:13" ht="15.6">
      <c r="D5" s="46"/>
      <c r="E5" s="46"/>
      <c r="F5" s="46"/>
      <c r="G5" s="47" t="s">
        <v>4</v>
      </c>
      <c r="H5" s="48" t="s">
        <v>57</v>
      </c>
      <c r="I5" s="49"/>
      <c r="J5" s="49"/>
    </row>
    <row r="6" spans="1:13" ht="59.25" customHeight="1">
      <c r="C6" s="737"/>
      <c r="D6" s="737"/>
      <c r="E6" s="737"/>
      <c r="F6" s="737"/>
      <c r="G6" s="737"/>
      <c r="H6" s="738"/>
      <c r="I6" s="738"/>
      <c r="J6" s="738"/>
    </row>
    <row r="7" spans="1:13" ht="30.75" customHeight="1">
      <c r="A7" s="739" t="s">
        <v>58</v>
      </c>
      <c r="B7" s="742" t="s">
        <v>59</v>
      </c>
      <c r="C7" s="745" t="s">
        <v>7</v>
      </c>
      <c r="D7" s="746"/>
      <c r="E7" s="747" t="s">
        <v>8</v>
      </c>
      <c r="F7" s="720" t="s">
        <v>9</v>
      </c>
      <c r="G7" s="721"/>
      <c r="H7" s="721"/>
      <c r="I7" s="721"/>
      <c r="J7" s="721"/>
      <c r="K7" s="750" t="s">
        <v>10</v>
      </c>
      <c r="L7" s="750"/>
      <c r="M7" s="750"/>
    </row>
    <row r="8" spans="1:13" ht="87" customHeight="1">
      <c r="A8" s="740"/>
      <c r="B8" s="743"/>
      <c r="C8" s="726" t="s">
        <v>11</v>
      </c>
      <c r="D8" s="726" t="s">
        <v>12</v>
      </c>
      <c r="E8" s="748"/>
      <c r="F8" s="751" t="s">
        <v>60</v>
      </c>
      <c r="G8" s="752"/>
      <c r="H8" s="753" t="s">
        <v>61</v>
      </c>
      <c r="I8" s="730" t="s">
        <v>62</v>
      </c>
      <c r="J8" s="754" t="s">
        <v>16</v>
      </c>
      <c r="K8" s="756" t="s">
        <v>17</v>
      </c>
      <c r="L8" s="757" t="s">
        <v>63</v>
      </c>
      <c r="M8" s="757"/>
    </row>
    <row r="9" spans="1:13" ht="42" customHeight="1">
      <c r="A9" s="741"/>
      <c r="B9" s="744"/>
      <c r="C9" s="727"/>
      <c r="D9" s="727"/>
      <c r="E9" s="749"/>
      <c r="F9" s="8" t="s">
        <v>19</v>
      </c>
      <c r="G9" s="9" t="s">
        <v>20</v>
      </c>
      <c r="H9" s="731"/>
      <c r="I9" s="731"/>
      <c r="J9" s="755"/>
      <c r="K9" s="756"/>
      <c r="L9" s="50" t="s">
        <v>21</v>
      </c>
      <c r="M9" s="50" t="s">
        <v>22</v>
      </c>
    </row>
    <row r="10" spans="1:13" ht="101.25" customHeight="1">
      <c r="A10" s="758" t="s">
        <v>64</v>
      </c>
      <c r="B10" s="51" t="s">
        <v>65</v>
      </c>
      <c r="C10" s="52">
        <v>5</v>
      </c>
      <c r="D10" s="52"/>
      <c r="E10" s="12">
        <f t="shared" ref="E10:E21" si="0">C10+D10</f>
        <v>5</v>
      </c>
      <c r="F10" s="53">
        <v>5</v>
      </c>
      <c r="G10" s="54">
        <v>165</v>
      </c>
      <c r="H10" s="661" t="s">
        <v>539</v>
      </c>
      <c r="I10" s="56" t="s">
        <v>26</v>
      </c>
      <c r="J10" s="57" t="s">
        <v>66</v>
      </c>
      <c r="K10" s="58" t="s">
        <v>67</v>
      </c>
      <c r="L10" s="58" t="s">
        <v>583</v>
      </c>
      <c r="M10" s="59" t="s">
        <v>584</v>
      </c>
    </row>
    <row r="11" spans="1:13" ht="49.5" customHeight="1">
      <c r="A11" s="759"/>
      <c r="B11" s="21" t="s">
        <v>68</v>
      </c>
      <c r="C11" s="52">
        <v>4</v>
      </c>
      <c r="D11" s="52"/>
      <c r="E11" s="12">
        <f t="shared" si="0"/>
        <v>4</v>
      </c>
      <c r="F11" s="60" t="s">
        <v>69</v>
      </c>
      <c r="G11" s="61" t="s">
        <v>70</v>
      </c>
      <c r="H11" s="667" t="s">
        <v>540</v>
      </c>
      <c r="I11" s="56" t="s">
        <v>26</v>
      </c>
      <c r="J11" s="63" t="s">
        <v>66</v>
      </c>
      <c r="K11" s="64" t="s">
        <v>71</v>
      </c>
      <c r="L11" s="58" t="s">
        <v>29</v>
      </c>
      <c r="M11" s="59" t="s">
        <v>132</v>
      </c>
    </row>
    <row r="12" spans="1:13" ht="18">
      <c r="A12" s="760" t="s">
        <v>72</v>
      </c>
      <c r="B12" s="21" t="s">
        <v>73</v>
      </c>
      <c r="C12" s="52"/>
      <c r="D12" s="52"/>
      <c r="E12" s="12">
        <f t="shared" si="0"/>
        <v>0</v>
      </c>
      <c r="F12" s="67"/>
      <c r="G12" s="68"/>
      <c r="H12" s="668"/>
      <c r="I12" s="62"/>
      <c r="J12" s="63"/>
      <c r="K12" s="69"/>
      <c r="L12" s="64"/>
      <c r="M12" s="65"/>
    </row>
    <row r="13" spans="1:13" ht="82.2" customHeight="1">
      <c r="A13" s="761"/>
      <c r="B13" s="21" t="s">
        <v>74</v>
      </c>
      <c r="C13" s="52"/>
      <c r="D13" s="52"/>
      <c r="E13" s="12">
        <v>0</v>
      </c>
      <c r="F13" s="67"/>
      <c r="G13" s="68"/>
      <c r="H13" s="668"/>
      <c r="I13" s="62"/>
      <c r="J13" s="63"/>
      <c r="K13" s="69"/>
      <c r="L13" s="64"/>
      <c r="M13" s="65"/>
    </row>
    <row r="14" spans="1:13" ht="57" customHeight="1">
      <c r="A14" s="66" t="s">
        <v>75</v>
      </c>
      <c r="B14" s="21" t="s">
        <v>76</v>
      </c>
      <c r="C14" s="52">
        <v>4</v>
      </c>
      <c r="D14" s="52"/>
      <c r="E14" s="12">
        <f t="shared" si="0"/>
        <v>4</v>
      </c>
      <c r="F14" s="70" t="s">
        <v>69</v>
      </c>
      <c r="G14" s="68" t="s">
        <v>70</v>
      </c>
      <c r="H14" s="667" t="s">
        <v>543</v>
      </c>
      <c r="I14" s="56" t="s">
        <v>26</v>
      </c>
      <c r="J14" s="57" t="s">
        <v>66</v>
      </c>
      <c r="K14" s="69" t="s">
        <v>77</v>
      </c>
      <c r="L14" s="58" t="s">
        <v>29</v>
      </c>
      <c r="M14" s="59" t="s">
        <v>132</v>
      </c>
    </row>
    <row r="15" spans="1:13" ht="80.25" customHeight="1">
      <c r="A15" s="71" t="s">
        <v>78</v>
      </c>
      <c r="B15" s="21" t="s">
        <v>79</v>
      </c>
      <c r="C15" s="52">
        <v>2</v>
      </c>
      <c r="D15" s="52"/>
      <c r="E15" s="12">
        <f t="shared" si="0"/>
        <v>2</v>
      </c>
      <c r="F15" s="67" t="s">
        <v>80</v>
      </c>
      <c r="G15" s="68" t="s">
        <v>81</v>
      </c>
      <c r="H15" s="667" t="s">
        <v>545</v>
      </c>
      <c r="I15" s="56" t="s">
        <v>26</v>
      </c>
      <c r="J15" s="57" t="s">
        <v>66</v>
      </c>
      <c r="K15" s="69" t="s">
        <v>82</v>
      </c>
      <c r="L15" s="58" t="s">
        <v>29</v>
      </c>
      <c r="M15" s="59" t="s">
        <v>132</v>
      </c>
    </row>
    <row r="16" spans="1:13" ht="46.8">
      <c r="A16" s="762" t="s">
        <v>83</v>
      </c>
      <c r="B16" s="21" t="s">
        <v>45</v>
      </c>
      <c r="C16" s="52">
        <v>1</v>
      </c>
      <c r="D16" s="52"/>
      <c r="E16" s="12">
        <f t="shared" si="0"/>
        <v>1</v>
      </c>
      <c r="F16" s="72" t="s">
        <v>84</v>
      </c>
      <c r="G16" s="73" t="s">
        <v>85</v>
      </c>
      <c r="H16" s="669" t="s">
        <v>548</v>
      </c>
      <c r="I16" s="56" t="s">
        <v>26</v>
      </c>
      <c r="J16" s="57" t="s">
        <v>66</v>
      </c>
      <c r="K16" s="69" t="s">
        <v>86</v>
      </c>
      <c r="L16" s="58" t="s">
        <v>29</v>
      </c>
      <c r="M16" s="59" t="s">
        <v>132</v>
      </c>
    </row>
    <row r="17" spans="1:13" ht="78">
      <c r="A17" s="762"/>
      <c r="B17" s="21" t="s">
        <v>87</v>
      </c>
      <c r="C17" s="52">
        <v>1</v>
      </c>
      <c r="D17" s="52"/>
      <c r="E17" s="12">
        <f t="shared" si="0"/>
        <v>1</v>
      </c>
      <c r="F17" s="72" t="s">
        <v>84</v>
      </c>
      <c r="G17" s="73" t="s">
        <v>85</v>
      </c>
      <c r="H17" s="669" t="s">
        <v>542</v>
      </c>
      <c r="I17" s="56" t="s">
        <v>26</v>
      </c>
      <c r="J17" s="57" t="s">
        <v>66</v>
      </c>
      <c r="K17" s="69" t="s">
        <v>88</v>
      </c>
      <c r="L17" s="58" t="s">
        <v>29</v>
      </c>
      <c r="M17" s="59" t="s">
        <v>132</v>
      </c>
    </row>
    <row r="18" spans="1:13" ht="52.5" customHeight="1">
      <c r="A18" s="71" t="s">
        <v>89</v>
      </c>
      <c r="B18" s="71" t="s">
        <v>90</v>
      </c>
      <c r="C18" s="52">
        <v>1</v>
      </c>
      <c r="D18" s="52"/>
      <c r="E18" s="12">
        <f t="shared" si="0"/>
        <v>1</v>
      </c>
      <c r="F18" s="67" t="s">
        <v>84</v>
      </c>
      <c r="G18" s="68" t="s">
        <v>85</v>
      </c>
      <c r="H18" s="667" t="s">
        <v>544</v>
      </c>
      <c r="I18" s="56" t="s">
        <v>26</v>
      </c>
      <c r="J18" s="57" t="s">
        <v>66</v>
      </c>
      <c r="K18" s="69" t="s">
        <v>91</v>
      </c>
      <c r="L18" s="58" t="s">
        <v>29</v>
      </c>
      <c r="M18" s="642" t="s">
        <v>132</v>
      </c>
    </row>
    <row r="19" spans="1:13" ht="49.5" customHeight="1">
      <c r="A19" s="71" t="s">
        <v>92</v>
      </c>
      <c r="B19" s="21" t="s">
        <v>92</v>
      </c>
      <c r="C19" s="52">
        <v>3</v>
      </c>
      <c r="D19" s="52"/>
      <c r="E19" s="12">
        <f t="shared" si="0"/>
        <v>3</v>
      </c>
      <c r="F19" s="67" t="s">
        <v>31</v>
      </c>
      <c r="G19" s="68" t="s">
        <v>93</v>
      </c>
      <c r="H19" s="667" t="s">
        <v>547</v>
      </c>
      <c r="I19" s="56" t="s">
        <v>26</v>
      </c>
      <c r="J19" s="57" t="s">
        <v>66</v>
      </c>
      <c r="K19" s="69" t="s">
        <v>94</v>
      </c>
      <c r="L19" s="58" t="s">
        <v>29</v>
      </c>
      <c r="M19" s="642" t="s">
        <v>132</v>
      </c>
    </row>
    <row r="20" spans="1:13" ht="18">
      <c r="A20" s="75"/>
      <c r="B20" s="76"/>
      <c r="C20" s="52"/>
      <c r="D20" s="52"/>
      <c r="E20" s="12">
        <f t="shared" si="0"/>
        <v>0</v>
      </c>
      <c r="F20" s="67"/>
      <c r="G20" s="68"/>
      <c r="H20" s="62"/>
      <c r="I20" s="62"/>
      <c r="J20" s="63"/>
      <c r="K20" s="69"/>
      <c r="L20" s="64"/>
      <c r="M20" s="65"/>
    </row>
    <row r="21" spans="1:13" ht="39.75" customHeight="1">
      <c r="A21" s="763" t="s">
        <v>52</v>
      </c>
      <c r="B21" s="764"/>
      <c r="C21" s="40">
        <f>SUM(C10:C20)</f>
        <v>21</v>
      </c>
      <c r="D21" s="40">
        <f>SUM(D10:D20)</f>
        <v>0</v>
      </c>
      <c r="E21" s="77">
        <f t="shared" si="0"/>
        <v>21</v>
      </c>
      <c r="F21" s="78" t="s">
        <v>95</v>
      </c>
      <c r="G21" s="79" t="s">
        <v>96</v>
      </c>
      <c r="L21" s="80"/>
      <c r="M21" s="80"/>
    </row>
    <row r="22" spans="1:13" ht="34.5" customHeight="1">
      <c r="A22" s="41" t="s">
        <v>97</v>
      </c>
      <c r="B22" s="41"/>
      <c r="C22" s="81">
        <v>21</v>
      </c>
      <c r="D22" s="81">
        <v>0</v>
      </c>
      <c r="E22" s="82">
        <v>21</v>
      </c>
      <c r="F22" s="83">
        <v>5</v>
      </c>
      <c r="G22" s="83">
        <v>26</v>
      </c>
    </row>
    <row r="23" spans="1:13" ht="101.25" customHeight="1"/>
    <row r="24" spans="1:13">
      <c r="A24" s="765" t="s">
        <v>98</v>
      </c>
      <c r="B24" s="765"/>
    </row>
    <row r="25" spans="1:13" ht="55.95" customHeight="1">
      <c r="A25" s="84" t="s">
        <v>99</v>
      </c>
      <c r="B25" s="85" t="s">
        <v>100</v>
      </c>
      <c r="C25" s="86" t="s">
        <v>101</v>
      </c>
      <c r="D25" s="766" t="s">
        <v>102</v>
      </c>
      <c r="E25" s="767"/>
      <c r="F25" s="767"/>
      <c r="G25" s="768"/>
      <c r="H25" s="769" t="s">
        <v>103</v>
      </c>
      <c r="I25" s="770"/>
      <c r="J25" s="770"/>
    </row>
    <row r="26" spans="1:13" s="49" customFormat="1" ht="84" customHeight="1">
      <c r="A26" s="87" t="s">
        <v>104</v>
      </c>
      <c r="B26" s="88" t="s">
        <v>105</v>
      </c>
      <c r="C26" s="89">
        <v>2</v>
      </c>
      <c r="D26" s="771" t="s">
        <v>106</v>
      </c>
      <c r="E26" s="772"/>
      <c r="F26" s="772"/>
      <c r="G26" s="773"/>
      <c r="H26" s="774">
        <v>0</v>
      </c>
      <c r="I26" s="775"/>
      <c r="J26" s="775"/>
    </row>
    <row r="27" spans="1:13" s="49" customFormat="1" ht="54">
      <c r="A27" s="87" t="s">
        <v>107</v>
      </c>
      <c r="B27" s="90"/>
      <c r="C27" s="89"/>
      <c r="D27" s="771"/>
      <c r="E27" s="772"/>
      <c r="F27" s="772"/>
      <c r="G27" s="773"/>
      <c r="H27" s="774"/>
      <c r="I27" s="775"/>
      <c r="J27" s="775"/>
    </row>
    <row r="28" spans="1:13" s="49" customFormat="1" ht="69" customHeight="1">
      <c r="A28" s="776" t="s">
        <v>108</v>
      </c>
      <c r="B28" s="641" t="s">
        <v>581</v>
      </c>
      <c r="C28" s="89">
        <v>1</v>
      </c>
      <c r="D28" s="771" t="s">
        <v>109</v>
      </c>
      <c r="E28" s="772"/>
      <c r="F28" s="772"/>
      <c r="G28" s="773"/>
      <c r="H28" s="774">
        <v>50</v>
      </c>
      <c r="I28" s="775"/>
      <c r="J28" s="775"/>
    </row>
    <row r="29" spans="1:13" s="49" customFormat="1" ht="87" customHeight="1">
      <c r="A29" s="776"/>
      <c r="B29" s="88" t="s">
        <v>110</v>
      </c>
      <c r="C29" s="89">
        <v>1</v>
      </c>
      <c r="D29" s="771" t="s">
        <v>109</v>
      </c>
      <c r="E29" s="772"/>
      <c r="F29" s="772"/>
      <c r="G29" s="773"/>
      <c r="H29" s="774">
        <v>50</v>
      </c>
      <c r="I29" s="775"/>
      <c r="J29" s="775"/>
    </row>
    <row r="30" spans="1:13" s="49" customFormat="1" ht="57.6">
      <c r="A30" s="776" t="s">
        <v>111</v>
      </c>
      <c r="B30" s="88" t="s">
        <v>118</v>
      </c>
      <c r="C30" s="89">
        <v>1</v>
      </c>
      <c r="D30" s="771" t="s">
        <v>115</v>
      </c>
      <c r="E30" s="772"/>
      <c r="F30" s="772"/>
      <c r="G30" s="773"/>
      <c r="H30" s="774">
        <v>50</v>
      </c>
      <c r="I30" s="775"/>
      <c r="J30" s="775"/>
    </row>
    <row r="31" spans="1:13" s="49" customFormat="1" ht="15.6">
      <c r="A31" s="776"/>
      <c r="B31" s="90"/>
      <c r="C31" s="89"/>
      <c r="D31" s="771"/>
      <c r="E31" s="772"/>
      <c r="F31" s="772"/>
      <c r="G31" s="773"/>
      <c r="H31" s="774"/>
      <c r="I31" s="775"/>
      <c r="J31" s="775"/>
    </row>
    <row r="32" spans="1:13" s="49" customFormat="1" ht="36">
      <c r="A32" s="87" t="s">
        <v>112</v>
      </c>
      <c r="B32" s="90"/>
      <c r="C32" s="91"/>
      <c r="D32" s="771"/>
      <c r="E32" s="772"/>
      <c r="F32" s="772"/>
      <c r="G32" s="773"/>
      <c r="H32" s="774"/>
      <c r="I32" s="775"/>
      <c r="J32" s="775"/>
    </row>
    <row r="33" spans="1:10" s="49" customFormat="1" ht="36">
      <c r="A33" s="87" t="s">
        <v>113</v>
      </c>
      <c r="B33" s="100"/>
      <c r="C33" s="101"/>
      <c r="D33" s="784"/>
      <c r="E33" s="785"/>
      <c r="F33" s="785"/>
      <c r="G33" s="786"/>
      <c r="H33" s="787"/>
      <c r="I33" s="788"/>
      <c r="J33" s="788"/>
    </row>
    <row r="34" spans="1:10" ht="18">
      <c r="A34" s="777" t="s">
        <v>116</v>
      </c>
      <c r="B34" s="93"/>
      <c r="C34" s="94"/>
      <c r="D34" s="778"/>
      <c r="E34" s="779"/>
      <c r="F34" s="779"/>
      <c r="G34" s="780"/>
      <c r="H34" s="778"/>
      <c r="I34" s="779"/>
      <c r="J34" s="780"/>
    </row>
    <row r="35" spans="1:10">
      <c r="A35" s="777"/>
      <c r="B35" s="95"/>
      <c r="C35" s="96"/>
      <c r="D35" s="778"/>
      <c r="E35" s="779"/>
      <c r="F35" s="779"/>
      <c r="G35" s="780"/>
      <c r="H35" s="778"/>
      <c r="I35" s="779"/>
      <c r="J35" s="780"/>
    </row>
    <row r="36" spans="1:10">
      <c r="A36" s="777"/>
      <c r="B36" s="95"/>
      <c r="C36" s="97"/>
      <c r="D36" s="778"/>
      <c r="E36" s="779"/>
      <c r="F36" s="779"/>
      <c r="G36" s="780"/>
      <c r="H36" s="778"/>
      <c r="I36" s="779"/>
      <c r="J36" s="780"/>
    </row>
    <row r="37" spans="1:10">
      <c r="B37" s="98" t="s">
        <v>117</v>
      </c>
      <c r="C37" s="99">
        <f>SUM(C26:C36)</f>
        <v>5</v>
      </c>
      <c r="D37" s="781"/>
      <c r="E37" s="782"/>
      <c r="F37" s="782"/>
      <c r="G37" s="783"/>
      <c r="H37" s="781"/>
      <c r="I37" s="782"/>
      <c r="J37" s="783"/>
    </row>
  </sheetData>
  <sheetProtection formatCells="0" formatRows="0"/>
  <mergeCells count="51">
    <mergeCell ref="D37:G37"/>
    <mergeCell ref="H37:J37"/>
    <mergeCell ref="D32:G32"/>
    <mergeCell ref="H32:J32"/>
    <mergeCell ref="D33:G33"/>
    <mergeCell ref="H33:J33"/>
    <mergeCell ref="A34:A36"/>
    <mergeCell ref="D34:G34"/>
    <mergeCell ref="H34:J34"/>
    <mergeCell ref="D35:G35"/>
    <mergeCell ref="H35:J35"/>
    <mergeCell ref="D36:G36"/>
    <mergeCell ref="H36:J36"/>
    <mergeCell ref="A30:A31"/>
    <mergeCell ref="D30:G30"/>
    <mergeCell ref="H30:J30"/>
    <mergeCell ref="D31:G31"/>
    <mergeCell ref="H31:J31"/>
    <mergeCell ref="A28:A29"/>
    <mergeCell ref="D28:G28"/>
    <mergeCell ref="H28:J28"/>
    <mergeCell ref="D29:G29"/>
    <mergeCell ref="H29:J29"/>
    <mergeCell ref="D25:G25"/>
    <mergeCell ref="H25:J25"/>
    <mergeCell ref="D26:G26"/>
    <mergeCell ref="H26:J26"/>
    <mergeCell ref="D27:G27"/>
    <mergeCell ref="H27:J27"/>
    <mergeCell ref="A10:A11"/>
    <mergeCell ref="A12:A13"/>
    <mergeCell ref="A16:A17"/>
    <mergeCell ref="A21:B21"/>
    <mergeCell ref="A24:B24"/>
    <mergeCell ref="K7:M7"/>
    <mergeCell ref="C8:C9"/>
    <mergeCell ref="D8:D9"/>
    <mergeCell ref="F8:G8"/>
    <mergeCell ref="H8:H9"/>
    <mergeCell ref="I8:I9"/>
    <mergeCell ref="J8:J9"/>
    <mergeCell ref="K8:K9"/>
    <mergeCell ref="L8:M8"/>
    <mergeCell ref="C2:J2"/>
    <mergeCell ref="C6:G6"/>
    <mergeCell ref="H6:J6"/>
    <mergeCell ref="A7:A9"/>
    <mergeCell ref="B7:B9"/>
    <mergeCell ref="C7:D7"/>
    <mergeCell ref="E7:E9"/>
    <mergeCell ref="F7:J7"/>
  </mergeCells>
  <hyperlinks>
    <hyperlink ref="B26" r:id="rId1" xr:uid="{00000000-0004-0000-0200-000000000000}"/>
    <hyperlink ref="B29" r:id="rId2" xr:uid="{00000000-0004-0000-0200-000002000000}"/>
    <hyperlink ref="B30" r:id="rId3" xr:uid="{00000000-0004-0000-0200-000003000000}"/>
    <hyperlink ref="H10" r:id="rId4" xr:uid="{A9B507B3-B043-42BF-8BD0-9E40E1CD0B8F}"/>
    <hyperlink ref="H11" r:id="rId5" xr:uid="{458179A4-3B88-4A4B-8509-48E277381FA9}"/>
    <hyperlink ref="H14" r:id="rId6" xr:uid="{1A78A654-5B69-40D7-8CD0-A95D55EAD334}"/>
    <hyperlink ref="H15" r:id="rId7" xr:uid="{55FD8471-9F08-403D-BB6F-ACE94FA400DC}"/>
    <hyperlink ref="H16" r:id="rId8" xr:uid="{6EBE7C1F-569A-47E1-8161-BC86430F8D58}"/>
    <hyperlink ref="H17" r:id="rId9" xr:uid="{14A3229E-D6FA-47AB-880D-0853BFA82BED}"/>
    <hyperlink ref="H18" r:id="rId10" xr:uid="{7DEBDA45-AB24-4DC5-9E60-1671A7A58A35}"/>
    <hyperlink ref="H19" r:id="rId11" xr:uid="{719CD8BC-8227-452E-8F4A-142C0CA9C029}"/>
  </hyperlinks>
  <pageMargins left="0.31496062992125984" right="0.23622047244094491" top="0.35433070866141736" bottom="0.23622047244094491" header="0.31496062992125984" footer="0.15748031496062992"/>
  <pageSetup paperSize="9" scale="50" fitToHeight="5" orientation="landscape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pageSetUpPr fitToPage="1"/>
  </sheetPr>
  <dimension ref="A1:Q49"/>
  <sheetViews>
    <sheetView zoomScale="60" workbookViewId="0">
      <pane xSplit="2" ySplit="9" topLeftCell="C10" activePane="bottomRight" state="frozen"/>
      <selection activeCell="A47" sqref="A47:A48"/>
      <selection pane="topRight"/>
      <selection pane="bottomLeft"/>
      <selection pane="bottomRight" activeCell="F10" sqref="F10:G25"/>
    </sheetView>
  </sheetViews>
  <sheetFormatPr defaultColWidth="8.6640625" defaultRowHeight="14.4"/>
  <cols>
    <col min="1" max="1" width="33.6640625" customWidth="1"/>
    <col min="2" max="2" width="46.33203125" customWidth="1"/>
    <col min="3" max="3" width="9.109375" customWidth="1"/>
    <col min="4" max="4" width="9" customWidth="1"/>
    <col min="7" max="7" width="9.33203125" customWidth="1"/>
    <col min="8" max="8" width="36" customWidth="1"/>
    <col min="9" max="9" width="22.44140625" customWidth="1"/>
    <col min="13" max="13" width="22.44140625" customWidth="1"/>
    <col min="14" max="14" width="20.44140625" customWidth="1"/>
    <col min="15" max="15" width="40" customWidth="1"/>
    <col min="16" max="16" width="18.44140625" customWidth="1"/>
    <col min="17" max="17" width="20.44140625" customWidth="1"/>
  </cols>
  <sheetData>
    <row r="1" spans="1:17" ht="9" customHeight="1">
      <c r="C1" s="1"/>
    </row>
    <row r="2" spans="1:17" ht="21">
      <c r="A2" s="3"/>
      <c r="C2" s="736" t="s">
        <v>506</v>
      </c>
      <c r="D2" s="736"/>
      <c r="E2" s="736"/>
      <c r="F2" s="736"/>
      <c r="G2" s="736"/>
      <c r="H2" s="736"/>
      <c r="I2" s="736"/>
      <c r="J2" s="736"/>
      <c r="K2" s="736"/>
      <c r="L2" s="736"/>
      <c r="M2" s="736"/>
      <c r="N2" s="736"/>
    </row>
    <row r="3" spans="1:17" ht="21">
      <c r="A3" s="3"/>
      <c r="D3" s="46"/>
      <c r="E3" s="46"/>
      <c r="F3" s="46"/>
      <c r="G3" s="47" t="s">
        <v>2</v>
      </c>
      <c r="H3" s="48">
        <v>6</v>
      </c>
      <c r="I3" s="49"/>
      <c r="J3" s="49"/>
      <c r="K3" s="49"/>
      <c r="L3" s="49"/>
      <c r="M3" s="49"/>
    </row>
    <row r="4" spans="1:17" ht="15.6">
      <c r="D4" s="46"/>
      <c r="E4" s="46"/>
      <c r="F4" s="46"/>
      <c r="G4" s="47" t="s">
        <v>3</v>
      </c>
      <c r="H4" s="48">
        <v>34</v>
      </c>
      <c r="I4" s="49"/>
      <c r="J4" s="49"/>
      <c r="K4" s="49"/>
      <c r="L4" s="49"/>
      <c r="M4" s="49"/>
    </row>
    <row r="5" spans="1:17" ht="15.6">
      <c r="D5" s="46"/>
      <c r="E5" s="46"/>
      <c r="F5" s="46"/>
      <c r="G5" s="47" t="s">
        <v>4</v>
      </c>
      <c r="H5" s="48" t="s">
        <v>285</v>
      </c>
      <c r="I5" s="49"/>
      <c r="J5" s="49"/>
      <c r="K5" s="49"/>
      <c r="L5" s="49"/>
      <c r="M5" s="49"/>
    </row>
    <row r="7" spans="1:17" ht="52.95" customHeight="1">
      <c r="A7" s="929" t="s">
        <v>58</v>
      </c>
      <c r="B7" s="932" t="s">
        <v>59</v>
      </c>
      <c r="C7" s="935" t="s">
        <v>7</v>
      </c>
      <c r="D7" s="935"/>
      <c r="E7" s="936" t="s">
        <v>8</v>
      </c>
      <c r="F7" s="720" t="s">
        <v>9</v>
      </c>
      <c r="G7" s="721"/>
      <c r="H7" s="721"/>
      <c r="I7" s="721"/>
      <c r="J7" s="721"/>
      <c r="K7" s="721"/>
      <c r="L7" s="721"/>
      <c r="M7" s="721"/>
      <c r="N7" s="721"/>
      <c r="O7" s="725" t="s">
        <v>10</v>
      </c>
      <c r="P7" s="725"/>
      <c r="Q7" s="725"/>
    </row>
    <row r="8" spans="1:17" ht="86.4" customHeight="1">
      <c r="A8" s="930"/>
      <c r="B8" s="933"/>
      <c r="C8" s="726" t="s">
        <v>286</v>
      </c>
      <c r="D8" s="726" t="s">
        <v>12</v>
      </c>
      <c r="E8" s="937"/>
      <c r="F8" s="751" t="s">
        <v>270</v>
      </c>
      <c r="G8" s="752"/>
      <c r="H8" s="730" t="s">
        <v>61</v>
      </c>
      <c r="I8" s="938" t="s">
        <v>271</v>
      </c>
      <c r="J8" s="940" t="s">
        <v>125</v>
      </c>
      <c r="K8" s="942" t="s">
        <v>272</v>
      </c>
      <c r="L8" s="943"/>
      <c r="M8" s="944" t="s">
        <v>273</v>
      </c>
      <c r="N8" s="946" t="s">
        <v>128</v>
      </c>
      <c r="O8" s="734" t="s">
        <v>17</v>
      </c>
      <c r="P8" s="757" t="s">
        <v>63</v>
      </c>
      <c r="Q8" s="757"/>
    </row>
    <row r="9" spans="1:17" ht="54" customHeight="1">
      <c r="A9" s="931"/>
      <c r="B9" s="934"/>
      <c r="C9" s="727"/>
      <c r="D9" s="727"/>
      <c r="E9" s="937"/>
      <c r="F9" s="109" t="s">
        <v>19</v>
      </c>
      <c r="G9" s="9" t="s">
        <v>20</v>
      </c>
      <c r="H9" s="731"/>
      <c r="I9" s="939"/>
      <c r="J9" s="941"/>
      <c r="K9" s="110" t="s">
        <v>130</v>
      </c>
      <c r="L9" s="111" t="s">
        <v>131</v>
      </c>
      <c r="M9" s="945"/>
      <c r="N9" s="946"/>
      <c r="O9" s="967"/>
      <c r="P9" s="7" t="s">
        <v>21</v>
      </c>
      <c r="Q9" s="7" t="s">
        <v>22</v>
      </c>
    </row>
    <row r="10" spans="1:17" ht="57" customHeight="1">
      <c r="A10" s="758" t="s">
        <v>221</v>
      </c>
      <c r="B10" s="10" t="s">
        <v>65</v>
      </c>
      <c r="C10" s="52">
        <v>4</v>
      </c>
      <c r="D10" s="52">
        <v>1</v>
      </c>
      <c r="E10" s="12">
        <f t="shared" ref="E10:E28" si="0">C10+D10</f>
        <v>5</v>
      </c>
      <c r="F10" s="1208" t="s">
        <v>585</v>
      </c>
      <c r="G10" s="1212" t="s">
        <v>639</v>
      </c>
      <c r="H10" s="117" t="s">
        <v>222</v>
      </c>
      <c r="I10" s="127" t="s">
        <v>26</v>
      </c>
      <c r="J10" s="63" t="s">
        <v>27</v>
      </c>
      <c r="K10" s="63" t="s">
        <v>132</v>
      </c>
      <c r="L10" s="63" t="s">
        <v>132</v>
      </c>
      <c r="M10" s="117"/>
      <c r="N10" s="117"/>
      <c r="O10" s="276" t="s">
        <v>287</v>
      </c>
      <c r="P10" s="321" t="s">
        <v>224</v>
      </c>
      <c r="Q10" s="648" t="s">
        <v>571</v>
      </c>
    </row>
    <row r="11" spans="1:17" ht="58.5" customHeight="1">
      <c r="A11" s="759"/>
      <c r="B11" s="21" t="s">
        <v>225</v>
      </c>
      <c r="C11" s="52">
        <v>2</v>
      </c>
      <c r="D11" s="52">
        <v>1</v>
      </c>
      <c r="E11" s="12">
        <f t="shared" si="0"/>
        <v>3</v>
      </c>
      <c r="F11" s="1209" t="s">
        <v>627</v>
      </c>
      <c r="G11" s="1211" t="s">
        <v>628</v>
      </c>
      <c r="H11" s="119" t="s">
        <v>226</v>
      </c>
      <c r="I11" s="127" t="s">
        <v>26</v>
      </c>
      <c r="J11" s="63" t="s">
        <v>27</v>
      </c>
      <c r="K11" s="63" t="s">
        <v>132</v>
      </c>
      <c r="L11" s="63" t="s">
        <v>132</v>
      </c>
      <c r="M11" s="128"/>
      <c r="N11" s="119"/>
      <c r="O11" s="276" t="s">
        <v>288</v>
      </c>
      <c r="P11" s="324" t="s">
        <v>224</v>
      </c>
      <c r="Q11" s="648" t="s">
        <v>571</v>
      </c>
    </row>
    <row r="12" spans="1:17" ht="84.75" customHeight="1">
      <c r="A12" s="326" t="s">
        <v>231</v>
      </c>
      <c r="B12" s="123" t="s">
        <v>570</v>
      </c>
      <c r="C12" s="52">
        <v>3</v>
      </c>
      <c r="D12" s="52"/>
      <c r="E12" s="12">
        <f t="shared" si="0"/>
        <v>3</v>
      </c>
      <c r="F12" s="341" t="s">
        <v>31</v>
      </c>
      <c r="G12" s="63" t="s">
        <v>32</v>
      </c>
      <c r="H12" s="119" t="s">
        <v>232</v>
      </c>
      <c r="I12" s="127" t="s">
        <v>26</v>
      </c>
      <c r="J12" s="63" t="s">
        <v>27</v>
      </c>
      <c r="K12" s="63" t="s">
        <v>132</v>
      </c>
      <c r="L12" s="63" t="s">
        <v>132</v>
      </c>
      <c r="M12" s="119"/>
      <c r="N12" s="119"/>
      <c r="O12" s="352" t="s">
        <v>289</v>
      </c>
      <c r="P12" s="277" t="s">
        <v>234</v>
      </c>
      <c r="Q12" s="648" t="s">
        <v>571</v>
      </c>
    </row>
    <row r="13" spans="1:17" ht="80.25" customHeight="1">
      <c r="A13" s="762" t="s">
        <v>75</v>
      </c>
      <c r="B13" s="21" t="s">
        <v>290</v>
      </c>
      <c r="C13" s="52">
        <v>3</v>
      </c>
      <c r="D13" s="52"/>
      <c r="E13" s="12">
        <f t="shared" si="0"/>
        <v>3</v>
      </c>
      <c r="F13" s="342" t="s">
        <v>31</v>
      </c>
      <c r="G13" s="63" t="s">
        <v>32</v>
      </c>
      <c r="H13" s="962" t="s">
        <v>235</v>
      </c>
      <c r="I13" s="127" t="s">
        <v>26</v>
      </c>
      <c r="J13" s="63" t="s">
        <v>27</v>
      </c>
      <c r="K13" s="63" t="s">
        <v>132</v>
      </c>
      <c r="L13" s="63" t="s">
        <v>132</v>
      </c>
      <c r="M13" s="119"/>
      <c r="N13" s="119"/>
      <c r="O13" s="120" t="s">
        <v>291</v>
      </c>
      <c r="P13" s="324" t="s">
        <v>224</v>
      </c>
      <c r="Q13" s="648" t="s">
        <v>571</v>
      </c>
    </row>
    <row r="14" spans="1:17" ht="51.75" customHeight="1">
      <c r="A14" s="762"/>
      <c r="B14" s="21" t="s">
        <v>292</v>
      </c>
      <c r="C14" s="52">
        <v>2</v>
      </c>
      <c r="D14" s="52">
        <v>1</v>
      </c>
      <c r="E14" s="12">
        <f t="shared" si="0"/>
        <v>3</v>
      </c>
      <c r="F14" s="1210" t="s">
        <v>627</v>
      </c>
      <c r="G14" s="1211" t="s">
        <v>628</v>
      </c>
      <c r="H14" s="963"/>
      <c r="I14" s="127" t="s">
        <v>26</v>
      </c>
      <c r="J14" s="63" t="s">
        <v>27</v>
      </c>
      <c r="K14" s="63" t="s">
        <v>132</v>
      </c>
      <c r="L14" s="63" t="s">
        <v>132</v>
      </c>
      <c r="M14" s="119"/>
      <c r="N14" s="119"/>
      <c r="O14" s="120" t="s">
        <v>293</v>
      </c>
      <c r="P14" s="324" t="s">
        <v>224</v>
      </c>
      <c r="Q14" s="648" t="s">
        <v>571</v>
      </c>
    </row>
    <row r="15" spans="1:17" ht="42" customHeight="1">
      <c r="A15" s="762"/>
      <c r="B15" s="21" t="s">
        <v>294</v>
      </c>
      <c r="C15" s="52">
        <v>1</v>
      </c>
      <c r="D15" s="52"/>
      <c r="E15" s="12">
        <f t="shared" si="0"/>
        <v>1</v>
      </c>
      <c r="F15" s="342" t="s">
        <v>84</v>
      </c>
      <c r="G15" s="63" t="s">
        <v>143</v>
      </c>
      <c r="H15" s="964"/>
      <c r="I15" s="127" t="s">
        <v>26</v>
      </c>
      <c r="J15" s="63" t="s">
        <v>27</v>
      </c>
      <c r="K15" s="63" t="s">
        <v>132</v>
      </c>
      <c r="L15" s="63" t="s">
        <v>132</v>
      </c>
      <c r="M15" s="119"/>
      <c r="N15" s="119"/>
      <c r="O15" s="353" t="s">
        <v>295</v>
      </c>
      <c r="P15" s="324" t="s">
        <v>224</v>
      </c>
      <c r="Q15" s="648" t="s">
        <v>571</v>
      </c>
    </row>
    <row r="16" spans="1:17" ht="44.25" customHeight="1">
      <c r="A16" s="762"/>
      <c r="B16" s="76" t="s">
        <v>37</v>
      </c>
      <c r="C16" s="52">
        <v>1</v>
      </c>
      <c r="D16" s="52"/>
      <c r="E16" s="12">
        <f t="shared" si="0"/>
        <v>1</v>
      </c>
      <c r="F16" s="341" t="s">
        <v>84</v>
      </c>
      <c r="G16" s="63" t="s">
        <v>143</v>
      </c>
      <c r="H16" s="119" t="s">
        <v>519</v>
      </c>
      <c r="I16" s="127" t="s">
        <v>26</v>
      </c>
      <c r="J16" s="63" t="s">
        <v>296</v>
      </c>
      <c r="K16" s="63" t="s">
        <v>132</v>
      </c>
      <c r="L16" s="63" t="s">
        <v>132</v>
      </c>
      <c r="M16" s="119"/>
      <c r="N16" s="119"/>
      <c r="O16" s="284" t="s">
        <v>297</v>
      </c>
      <c r="P16" s="324" t="s">
        <v>224</v>
      </c>
      <c r="Q16" s="648" t="s">
        <v>571</v>
      </c>
    </row>
    <row r="17" spans="1:17" ht="40.5" customHeight="1">
      <c r="A17" s="762" t="s">
        <v>238</v>
      </c>
      <c r="B17" s="21" t="s">
        <v>239</v>
      </c>
      <c r="C17" s="52">
        <v>3</v>
      </c>
      <c r="D17" s="52"/>
      <c r="E17" s="12">
        <f t="shared" si="0"/>
        <v>3</v>
      </c>
      <c r="F17" s="341" t="s">
        <v>31</v>
      </c>
      <c r="G17" s="63" t="s">
        <v>32</v>
      </c>
      <c r="H17" s="119" t="s">
        <v>240</v>
      </c>
      <c r="I17" s="127" t="s">
        <v>26</v>
      </c>
      <c r="J17" s="63" t="s">
        <v>27</v>
      </c>
      <c r="K17" s="63" t="s">
        <v>132</v>
      </c>
      <c r="L17" s="63" t="s">
        <v>132</v>
      </c>
      <c r="M17" s="119"/>
      <c r="N17" s="119"/>
      <c r="O17" s="317" t="s">
        <v>298</v>
      </c>
      <c r="P17" s="324"/>
      <c r="Q17" s="325"/>
    </row>
    <row r="18" spans="1:17" ht="47.25" customHeight="1">
      <c r="A18" s="762"/>
      <c r="B18" s="21" t="s">
        <v>242</v>
      </c>
      <c r="C18" s="52">
        <v>2</v>
      </c>
      <c r="D18" s="52"/>
      <c r="E18" s="12">
        <f t="shared" si="0"/>
        <v>2</v>
      </c>
      <c r="F18" s="341" t="s">
        <v>80</v>
      </c>
      <c r="G18" s="63" t="s">
        <v>138</v>
      </c>
      <c r="H18" s="119" t="s">
        <v>243</v>
      </c>
      <c r="I18" s="127" t="s">
        <v>26</v>
      </c>
      <c r="J18" s="63" t="s">
        <v>27</v>
      </c>
      <c r="K18" s="63" t="s">
        <v>132</v>
      </c>
      <c r="L18" s="63" t="s">
        <v>132</v>
      </c>
      <c r="M18" s="119"/>
      <c r="N18" s="119"/>
      <c r="O18" s="289" t="s">
        <v>299</v>
      </c>
      <c r="P18" s="324"/>
      <c r="Q18" s="325"/>
    </row>
    <row r="19" spans="1:17" ht="60" customHeight="1">
      <c r="A19" s="762" t="s">
        <v>245</v>
      </c>
      <c r="B19" s="21" t="s">
        <v>246</v>
      </c>
      <c r="C19" s="52">
        <v>2</v>
      </c>
      <c r="D19" s="52">
        <v>1</v>
      </c>
      <c r="E19" s="12">
        <f t="shared" si="0"/>
        <v>3</v>
      </c>
      <c r="F19" s="1209" t="s">
        <v>627</v>
      </c>
      <c r="G19" s="1211" t="s">
        <v>628</v>
      </c>
      <c r="H19" s="119" t="s">
        <v>532</v>
      </c>
      <c r="I19" s="127" t="s">
        <v>26</v>
      </c>
      <c r="J19" s="63" t="s">
        <v>296</v>
      </c>
      <c r="K19" s="63" t="s">
        <v>132</v>
      </c>
      <c r="L19" s="63" t="s">
        <v>132</v>
      </c>
      <c r="M19" s="119"/>
      <c r="N19" s="119"/>
      <c r="O19" s="276" t="s">
        <v>300</v>
      </c>
      <c r="P19" s="324" t="s">
        <v>224</v>
      </c>
      <c r="Q19" s="648" t="s">
        <v>571</v>
      </c>
    </row>
    <row r="20" spans="1:17" ht="24" customHeight="1">
      <c r="A20" s="762"/>
      <c r="B20" s="21" t="s">
        <v>250</v>
      </c>
      <c r="C20" s="52"/>
      <c r="D20" s="52"/>
      <c r="E20" s="12">
        <f t="shared" si="0"/>
        <v>0</v>
      </c>
      <c r="F20" s="341"/>
      <c r="G20" s="63"/>
      <c r="H20" s="119"/>
      <c r="I20" s="127"/>
      <c r="J20" s="63"/>
      <c r="K20" s="63"/>
      <c r="L20" s="63"/>
      <c r="M20" s="119"/>
      <c r="N20" s="119"/>
      <c r="O20" s="354"/>
      <c r="P20" s="324" t="s">
        <v>224</v>
      </c>
      <c r="Q20" s="648" t="s">
        <v>571</v>
      </c>
    </row>
    <row r="21" spans="1:17" ht="53.25" customHeight="1">
      <c r="A21" s="762"/>
      <c r="B21" s="21" t="s">
        <v>251</v>
      </c>
      <c r="C21" s="52">
        <v>1</v>
      </c>
      <c r="D21" s="52">
        <v>1</v>
      </c>
      <c r="E21" s="12">
        <f t="shared" si="0"/>
        <v>2</v>
      </c>
      <c r="F21" s="1209" t="s">
        <v>592</v>
      </c>
      <c r="G21" s="1211" t="s">
        <v>593</v>
      </c>
      <c r="H21" s="119" t="s">
        <v>252</v>
      </c>
      <c r="I21" s="127" t="s">
        <v>26</v>
      </c>
      <c r="J21" s="63" t="s">
        <v>27</v>
      </c>
      <c r="K21" s="63" t="s">
        <v>132</v>
      </c>
      <c r="L21" s="63" t="s">
        <v>132</v>
      </c>
      <c r="M21" s="119"/>
      <c r="N21" s="119"/>
      <c r="O21" s="284" t="s">
        <v>301</v>
      </c>
      <c r="P21" s="324" t="s">
        <v>224</v>
      </c>
      <c r="Q21" s="648" t="s">
        <v>571</v>
      </c>
    </row>
    <row r="22" spans="1:17" ht="38.25" customHeight="1">
      <c r="A22" s="762" t="s">
        <v>83</v>
      </c>
      <c r="B22" s="21" t="s">
        <v>45</v>
      </c>
      <c r="C22" s="52">
        <v>1</v>
      </c>
      <c r="D22" s="52"/>
      <c r="E22" s="12">
        <f t="shared" si="0"/>
        <v>1</v>
      </c>
      <c r="F22" s="345" t="s">
        <v>84</v>
      </c>
      <c r="G22" s="331" t="s">
        <v>143</v>
      </c>
      <c r="H22" s="137" t="s">
        <v>46</v>
      </c>
      <c r="I22" s="136" t="s">
        <v>26</v>
      </c>
      <c r="J22" s="331" t="s">
        <v>254</v>
      </c>
      <c r="K22" s="331" t="s">
        <v>132</v>
      </c>
      <c r="L22" s="331" t="s">
        <v>132</v>
      </c>
      <c r="M22" s="137"/>
      <c r="N22" s="137"/>
      <c r="O22" s="316" t="s">
        <v>302</v>
      </c>
      <c r="P22" s="324" t="s">
        <v>224</v>
      </c>
      <c r="Q22" s="648" t="s">
        <v>571</v>
      </c>
    </row>
    <row r="23" spans="1:17" ht="77.25" customHeight="1">
      <c r="A23" s="762"/>
      <c r="B23" s="21" t="s">
        <v>87</v>
      </c>
      <c r="C23" s="52">
        <v>1</v>
      </c>
      <c r="D23" s="52"/>
      <c r="E23" s="12">
        <f t="shared" si="0"/>
        <v>1</v>
      </c>
      <c r="F23" s="345" t="s">
        <v>84</v>
      </c>
      <c r="G23" s="331" t="s">
        <v>143</v>
      </c>
      <c r="H23" s="137" t="s">
        <v>44</v>
      </c>
      <c r="I23" s="136" t="s">
        <v>26</v>
      </c>
      <c r="J23" s="331" t="s">
        <v>256</v>
      </c>
      <c r="K23" s="331" t="s">
        <v>132</v>
      </c>
      <c r="L23" s="331" t="s">
        <v>132</v>
      </c>
      <c r="M23" s="137"/>
      <c r="N23" s="137"/>
      <c r="O23" s="284" t="s">
        <v>303</v>
      </c>
      <c r="P23" s="324" t="s">
        <v>224</v>
      </c>
      <c r="Q23" s="648" t="s">
        <v>571</v>
      </c>
    </row>
    <row r="24" spans="1:17" ht="45.75" customHeight="1">
      <c r="A24" s="71" t="s">
        <v>89</v>
      </c>
      <c r="B24" s="21" t="s">
        <v>90</v>
      </c>
      <c r="C24" s="52">
        <v>2</v>
      </c>
      <c r="D24" s="52"/>
      <c r="E24" s="12">
        <f t="shared" si="0"/>
        <v>2</v>
      </c>
      <c r="F24" s="341" t="s">
        <v>80</v>
      </c>
      <c r="G24" s="63" t="s">
        <v>138</v>
      </c>
      <c r="H24" s="119" t="s">
        <v>258</v>
      </c>
      <c r="I24" s="127" t="s">
        <v>26</v>
      </c>
      <c r="J24" s="63" t="s">
        <v>27</v>
      </c>
      <c r="K24" s="63" t="s">
        <v>132</v>
      </c>
      <c r="L24" s="63" t="s">
        <v>132</v>
      </c>
      <c r="M24" s="119"/>
      <c r="N24" s="119"/>
      <c r="O24" s="317" t="s">
        <v>304</v>
      </c>
      <c r="P24" s="344" t="s">
        <v>224</v>
      </c>
      <c r="Q24" s="325"/>
    </row>
    <row r="25" spans="1:17" ht="63.75" customHeight="1">
      <c r="A25" s="21" t="s">
        <v>260</v>
      </c>
      <c r="B25" s="21" t="s">
        <v>260</v>
      </c>
      <c r="C25" s="52">
        <v>2</v>
      </c>
      <c r="D25" s="52"/>
      <c r="E25" s="12">
        <f t="shared" si="0"/>
        <v>2</v>
      </c>
      <c r="F25" s="1209" t="s">
        <v>138</v>
      </c>
      <c r="G25" s="63" t="s">
        <v>138</v>
      </c>
      <c r="H25" s="119" t="s">
        <v>49</v>
      </c>
      <c r="I25" s="127" t="s">
        <v>26</v>
      </c>
      <c r="J25" s="63" t="s">
        <v>27</v>
      </c>
      <c r="K25" s="63" t="s">
        <v>132</v>
      </c>
      <c r="L25" s="63" t="s">
        <v>132</v>
      </c>
      <c r="M25" s="119"/>
      <c r="N25" s="119"/>
      <c r="O25" s="284" t="s">
        <v>261</v>
      </c>
      <c r="P25" s="351" t="s">
        <v>224</v>
      </c>
      <c r="Q25" s="325"/>
    </row>
    <row r="26" spans="1:17" ht="18">
      <c r="A26" s="75"/>
      <c r="B26" s="76"/>
      <c r="C26" s="52"/>
      <c r="D26" s="52"/>
      <c r="E26" s="12">
        <f t="shared" si="0"/>
        <v>0</v>
      </c>
      <c r="F26" s="341"/>
      <c r="G26" s="63"/>
      <c r="H26" s="119"/>
      <c r="I26" s="62"/>
      <c r="J26" s="68"/>
      <c r="K26" s="68"/>
      <c r="L26" s="68"/>
      <c r="M26" s="119"/>
      <c r="N26" s="119"/>
      <c r="O26" s="346"/>
      <c r="P26" s="344"/>
      <c r="Q26" s="325"/>
    </row>
    <row r="27" spans="1:17" ht="18">
      <c r="A27" s="75"/>
      <c r="B27" s="76"/>
      <c r="C27" s="52"/>
      <c r="D27" s="52"/>
      <c r="E27" s="12">
        <f t="shared" si="0"/>
        <v>0</v>
      </c>
      <c r="F27" s="341"/>
      <c r="G27" s="63"/>
      <c r="H27" s="119"/>
      <c r="I27" s="62"/>
      <c r="J27" s="68"/>
      <c r="K27" s="68"/>
      <c r="L27" s="68"/>
      <c r="M27" s="119"/>
      <c r="N27" s="119"/>
      <c r="O27" s="145"/>
      <c r="P27" s="344"/>
      <c r="Q27" s="325"/>
    </row>
    <row r="28" spans="1:17" ht="18">
      <c r="A28" s="75"/>
      <c r="B28" s="76"/>
      <c r="C28" s="52"/>
      <c r="D28" s="52"/>
      <c r="E28" s="12">
        <f t="shared" si="0"/>
        <v>0</v>
      </c>
      <c r="F28" s="341"/>
      <c r="G28" s="63"/>
      <c r="H28" s="119"/>
      <c r="I28" s="62"/>
      <c r="J28" s="68"/>
      <c r="K28" s="68"/>
      <c r="L28" s="68"/>
      <c r="M28" s="119"/>
      <c r="N28" s="119"/>
      <c r="O28" s="145"/>
      <c r="P28" s="344"/>
      <c r="Q28" s="325"/>
    </row>
    <row r="29" spans="1:17" ht="36" customHeight="1">
      <c r="A29" s="947" t="s">
        <v>50</v>
      </c>
      <c r="B29" s="948"/>
      <c r="C29" s="11"/>
      <c r="D29" s="11"/>
      <c r="E29" s="12"/>
      <c r="F29" s="341"/>
      <c r="G29" s="63"/>
      <c r="H29" s="119"/>
      <c r="I29" s="62"/>
      <c r="J29" s="68"/>
      <c r="K29" s="23"/>
      <c r="L29" s="23"/>
      <c r="M29" s="31"/>
      <c r="N29" s="31"/>
      <c r="O29" s="145"/>
      <c r="P29" s="344"/>
      <c r="Q29" s="325"/>
    </row>
    <row r="30" spans="1:17" ht="18">
      <c r="A30" s="949"/>
      <c r="B30" s="950"/>
      <c r="C30" s="11"/>
      <c r="D30" s="52"/>
      <c r="E30" s="12">
        <f t="shared" ref="E30:E36" si="1">D30</f>
        <v>0</v>
      </c>
      <c r="F30" s="341"/>
      <c r="G30" s="63"/>
      <c r="H30" s="119"/>
      <c r="I30" s="62"/>
      <c r="J30" s="68"/>
      <c r="K30" s="23"/>
      <c r="L30" s="23"/>
      <c r="M30" s="31"/>
      <c r="N30" s="31"/>
      <c r="O30" s="145"/>
      <c r="P30" s="347"/>
      <c r="Q30" s="325"/>
    </row>
    <row r="31" spans="1:17" ht="18">
      <c r="A31" s="949"/>
      <c r="B31" s="950"/>
      <c r="C31" s="11"/>
      <c r="D31" s="52"/>
      <c r="E31" s="12">
        <f t="shared" si="1"/>
        <v>0</v>
      </c>
      <c r="F31" s="341"/>
      <c r="G31" s="63"/>
      <c r="H31" s="119"/>
      <c r="I31" s="62"/>
      <c r="J31" s="68"/>
      <c r="K31" s="23"/>
      <c r="L31" s="23"/>
      <c r="M31" s="31"/>
      <c r="N31" s="31"/>
      <c r="O31" s="145"/>
      <c r="P31" s="347"/>
      <c r="Q31" s="325"/>
    </row>
    <row r="32" spans="1:17" ht="18">
      <c r="A32" s="949"/>
      <c r="B32" s="950"/>
      <c r="C32" s="11"/>
      <c r="D32" s="52"/>
      <c r="E32" s="12">
        <f t="shared" si="1"/>
        <v>0</v>
      </c>
      <c r="F32" s="341"/>
      <c r="G32" s="63"/>
      <c r="H32" s="119"/>
      <c r="I32" s="62"/>
      <c r="J32" s="68"/>
      <c r="K32" s="23"/>
      <c r="L32" s="23"/>
      <c r="M32" s="31"/>
      <c r="N32" s="31"/>
      <c r="O32" s="145"/>
      <c r="P32" s="347"/>
      <c r="Q32" s="325"/>
    </row>
    <row r="33" spans="1:17" ht="18">
      <c r="A33" s="950"/>
      <c r="B33" s="951"/>
      <c r="C33" s="11"/>
      <c r="D33" s="52"/>
      <c r="E33" s="12">
        <f t="shared" si="1"/>
        <v>0</v>
      </c>
      <c r="F33" s="341"/>
      <c r="G33" s="63"/>
      <c r="H33" s="119"/>
      <c r="I33" s="62"/>
      <c r="J33" s="68"/>
      <c r="K33" s="23"/>
      <c r="L33" s="23"/>
      <c r="M33" s="31"/>
      <c r="N33" s="31"/>
      <c r="O33" s="145"/>
      <c r="P33" s="347"/>
      <c r="Q33" s="325"/>
    </row>
    <row r="34" spans="1:17" ht="18">
      <c r="A34" s="950"/>
      <c r="B34" s="951"/>
      <c r="C34" s="11"/>
      <c r="D34" s="52"/>
      <c r="E34" s="12">
        <f t="shared" si="1"/>
        <v>0</v>
      </c>
      <c r="F34" s="341"/>
      <c r="G34" s="63"/>
      <c r="H34" s="119"/>
      <c r="I34" s="62"/>
      <c r="J34" s="68"/>
      <c r="K34" s="23"/>
      <c r="L34" s="23"/>
      <c r="M34" s="31"/>
      <c r="N34" s="31"/>
      <c r="O34" s="145"/>
      <c r="P34" s="347"/>
      <c r="Q34" s="325"/>
    </row>
    <row r="35" spans="1:17" ht="18">
      <c r="A35" s="949"/>
      <c r="B35" s="950"/>
      <c r="C35" s="11"/>
      <c r="D35" s="52"/>
      <c r="E35" s="12">
        <f t="shared" si="1"/>
        <v>0</v>
      </c>
      <c r="F35" s="341"/>
      <c r="G35" s="63"/>
      <c r="H35" s="119"/>
      <c r="I35" s="62"/>
      <c r="J35" s="68"/>
      <c r="K35" s="23"/>
      <c r="L35" s="23"/>
      <c r="M35" s="31"/>
      <c r="N35" s="31"/>
      <c r="O35" s="145"/>
      <c r="P35" s="347"/>
      <c r="Q35" s="325"/>
    </row>
    <row r="36" spans="1:17" ht="18">
      <c r="A36" s="949"/>
      <c r="B36" s="950"/>
      <c r="C36" s="11"/>
      <c r="D36" s="52"/>
      <c r="E36" s="12">
        <f t="shared" si="1"/>
        <v>0</v>
      </c>
      <c r="F36" s="341"/>
      <c r="G36" s="63"/>
      <c r="H36" s="119"/>
      <c r="I36" s="62"/>
      <c r="J36" s="68"/>
      <c r="K36" s="23"/>
      <c r="L36" s="23"/>
      <c r="M36" s="31"/>
      <c r="N36" s="31"/>
      <c r="O36" s="145"/>
      <c r="P36" s="347"/>
      <c r="Q36" s="325"/>
    </row>
    <row r="37" spans="1:17" ht="30.6">
      <c r="A37" s="763" t="s">
        <v>52</v>
      </c>
      <c r="B37" s="764"/>
      <c r="C37" s="40">
        <f>SUM(C9:C36)</f>
        <v>30</v>
      </c>
      <c r="D37" s="40">
        <f>SUM(D9:D36)</f>
        <v>5</v>
      </c>
      <c r="E37" s="40">
        <f>C37+D37</f>
        <v>35</v>
      </c>
      <c r="F37" s="78" t="s">
        <v>95</v>
      </c>
      <c r="G37" s="79" t="s">
        <v>96</v>
      </c>
      <c r="H37" s="145"/>
      <c r="I37" s="333"/>
      <c r="J37" s="344"/>
      <c r="K37" s="347"/>
      <c r="L37" s="347"/>
      <c r="M37" s="143"/>
      <c r="N37" s="143"/>
      <c r="O37" s="145"/>
      <c r="P37" s="347"/>
      <c r="Q37" s="325"/>
    </row>
    <row r="38" spans="1:17" ht="21">
      <c r="A38" s="41" t="s">
        <v>97</v>
      </c>
      <c r="B38" s="41"/>
      <c r="C38" s="81">
        <v>30</v>
      </c>
      <c r="D38" s="81">
        <v>2</v>
      </c>
      <c r="E38" s="82">
        <v>32</v>
      </c>
      <c r="F38" s="83">
        <v>9</v>
      </c>
      <c r="G38" s="83">
        <v>41</v>
      </c>
    </row>
    <row r="39" spans="1:17" ht="21">
      <c r="A39" s="41" t="s">
        <v>148</v>
      </c>
      <c r="B39" s="41"/>
      <c r="C39" s="81">
        <v>30</v>
      </c>
      <c r="D39" s="81">
        <v>5</v>
      </c>
      <c r="E39" s="82">
        <v>35</v>
      </c>
      <c r="F39" s="83">
        <v>6</v>
      </c>
      <c r="G39" s="83">
        <v>41</v>
      </c>
    </row>
    <row r="41" spans="1:17">
      <c r="A41" s="920" t="s">
        <v>262</v>
      </c>
      <c r="B41" s="920"/>
      <c r="C41" s="283"/>
      <c r="D41" s="283"/>
      <c r="E41" s="283"/>
      <c r="F41" s="283"/>
      <c r="G41" s="283"/>
      <c r="H41" s="283"/>
      <c r="I41" s="283"/>
      <c r="J41" s="283"/>
      <c r="K41" s="283"/>
    </row>
    <row r="42" spans="1:17" ht="48.75" customHeight="1">
      <c r="A42" s="306" t="s">
        <v>99</v>
      </c>
      <c r="B42" s="307" t="s">
        <v>100</v>
      </c>
      <c r="C42" s="308" t="s">
        <v>263</v>
      </c>
      <c r="D42" s="921" t="s">
        <v>102</v>
      </c>
      <c r="E42" s="922"/>
      <c r="F42" s="922"/>
      <c r="G42" s="922"/>
      <c r="H42" s="921" t="s">
        <v>103</v>
      </c>
      <c r="I42" s="923"/>
      <c r="J42" s="923"/>
      <c r="K42" s="923"/>
    </row>
    <row r="43" spans="1:17" s="49" customFormat="1" ht="63" customHeight="1">
      <c r="A43" s="924" t="s">
        <v>264</v>
      </c>
      <c r="B43" s="310" t="s">
        <v>265</v>
      </c>
      <c r="C43" s="311">
        <v>1</v>
      </c>
      <c r="D43" s="957" t="s">
        <v>109</v>
      </c>
      <c r="E43" s="957"/>
      <c r="F43" s="957"/>
      <c r="G43" s="958"/>
      <c r="H43" s="957" t="s">
        <v>349</v>
      </c>
      <c r="I43" s="957"/>
      <c r="J43" s="957"/>
      <c r="K43" s="958"/>
    </row>
    <row r="44" spans="1:17" s="49" customFormat="1" ht="60" customHeight="1">
      <c r="A44" s="924"/>
      <c r="B44" s="484" t="s">
        <v>612</v>
      </c>
      <c r="C44" s="311">
        <v>1</v>
      </c>
      <c r="D44" s="957" t="s">
        <v>109</v>
      </c>
      <c r="E44" s="957"/>
      <c r="F44" s="957"/>
      <c r="G44" s="958"/>
      <c r="H44" s="957" t="s">
        <v>349</v>
      </c>
      <c r="I44" s="957"/>
      <c r="J44" s="957"/>
      <c r="K44" s="958"/>
    </row>
    <row r="45" spans="1:17" s="49" customFormat="1" ht="33" customHeight="1">
      <c r="A45" s="924"/>
      <c r="B45" s="318"/>
      <c r="C45" s="311"/>
      <c r="D45" s="928"/>
      <c r="E45" s="928"/>
      <c r="F45" s="928"/>
      <c r="G45" s="928"/>
      <c r="H45" s="928"/>
      <c r="I45" s="928"/>
      <c r="J45" s="928"/>
      <c r="K45" s="928"/>
    </row>
    <row r="46" spans="1:17" s="49" customFormat="1" ht="43.5" customHeight="1">
      <c r="A46" s="230" t="s">
        <v>267</v>
      </c>
      <c r="B46" s="641" t="s">
        <v>581</v>
      </c>
      <c r="C46" s="311">
        <v>1</v>
      </c>
      <c r="D46" s="957" t="s">
        <v>109</v>
      </c>
      <c r="E46" s="957"/>
      <c r="F46" s="957"/>
      <c r="G46" s="958"/>
      <c r="H46" s="957" t="s">
        <v>349</v>
      </c>
      <c r="I46" s="957"/>
      <c r="J46" s="957"/>
      <c r="K46" s="958"/>
    </row>
    <row r="47" spans="1:17" s="49" customFormat="1" ht="36" customHeight="1">
      <c r="A47" s="965" t="s">
        <v>268</v>
      </c>
      <c r="B47" s="649" t="s">
        <v>582</v>
      </c>
      <c r="C47" s="311">
        <v>1</v>
      </c>
      <c r="D47" s="925" t="s">
        <v>115</v>
      </c>
      <c r="E47" s="925"/>
      <c r="F47" s="925"/>
      <c r="G47" s="926"/>
      <c r="H47" s="925" t="s">
        <v>350</v>
      </c>
      <c r="I47" s="925"/>
      <c r="J47" s="925"/>
      <c r="K47" s="926"/>
    </row>
    <row r="48" spans="1:17" ht="42.6" customHeight="1">
      <c r="A48" s="966"/>
      <c r="B48" s="339"/>
      <c r="C48" s="311"/>
      <c r="D48" s="959"/>
      <c r="E48" s="959"/>
      <c r="F48" s="959"/>
      <c r="G48" s="959"/>
      <c r="H48" s="959"/>
      <c r="I48" s="959"/>
      <c r="J48" s="959"/>
      <c r="K48" s="959"/>
    </row>
    <row r="49" spans="1:11">
      <c r="A49" s="258"/>
      <c r="B49" s="258"/>
      <c r="C49" s="315">
        <f>SUM(C43:C48)</f>
        <v>4</v>
      </c>
      <c r="D49" s="258"/>
      <c r="E49" s="258"/>
      <c r="F49" s="258"/>
      <c r="G49" s="258"/>
      <c r="H49" s="258"/>
      <c r="I49" s="258"/>
      <c r="J49" s="258"/>
      <c r="K49" s="258"/>
    </row>
  </sheetData>
  <sheetProtection formatRows="0"/>
  <mergeCells count="50">
    <mergeCell ref="D46:G46"/>
    <mergeCell ref="H46:K46"/>
    <mergeCell ref="A47:A48"/>
    <mergeCell ref="D47:G47"/>
    <mergeCell ref="H47:K47"/>
    <mergeCell ref="D48:G48"/>
    <mergeCell ref="H48:K48"/>
    <mergeCell ref="A41:B41"/>
    <mergeCell ref="D42:G42"/>
    <mergeCell ref="H42:K42"/>
    <mergeCell ref="A43:A45"/>
    <mergeCell ref="D43:G43"/>
    <mergeCell ref="H43:K43"/>
    <mergeCell ref="D44:G44"/>
    <mergeCell ref="H44:K44"/>
    <mergeCell ref="D45:G45"/>
    <mergeCell ref="H45:K45"/>
    <mergeCell ref="A33:B33"/>
    <mergeCell ref="A34:B34"/>
    <mergeCell ref="A35:B35"/>
    <mergeCell ref="A36:B36"/>
    <mergeCell ref="A37:B37"/>
    <mergeCell ref="A22:A23"/>
    <mergeCell ref="A29:B29"/>
    <mergeCell ref="A30:B30"/>
    <mergeCell ref="A31:B31"/>
    <mergeCell ref="A32:B32"/>
    <mergeCell ref="A10:A11"/>
    <mergeCell ref="A13:A16"/>
    <mergeCell ref="H13:H15"/>
    <mergeCell ref="A17:A18"/>
    <mergeCell ref="A19:A21"/>
    <mergeCell ref="O7:Q7"/>
    <mergeCell ref="C8:C9"/>
    <mergeCell ref="D8:D9"/>
    <mergeCell ref="F8:G8"/>
    <mergeCell ref="H8:H9"/>
    <mergeCell ref="I8:I9"/>
    <mergeCell ref="J8:J9"/>
    <mergeCell ref="K8:L8"/>
    <mergeCell ref="M8:M9"/>
    <mergeCell ref="N8:N9"/>
    <mergeCell ref="O8:O9"/>
    <mergeCell ref="P8:Q8"/>
    <mergeCell ref="C2:N2"/>
    <mergeCell ref="A7:A9"/>
    <mergeCell ref="B7:B9"/>
    <mergeCell ref="C7:D7"/>
    <mergeCell ref="E7:E9"/>
    <mergeCell ref="F7:N7"/>
  </mergeCells>
  <hyperlinks>
    <hyperlink ref="B43" r:id="rId1" xr:uid="{00000000-0004-0000-1C00-000000000000}"/>
  </hyperlinks>
  <pageMargins left="0.15748031496062992" right="0.15748031496062992" top="0.31496062992125984" bottom="0.31496062992125984" header="0.31496062992125984" footer="0.31496062992125984"/>
  <pageSetup paperSize="9" scale="45" fitToHeight="5" orientation="landscape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pageSetUpPr fitToPage="1"/>
  </sheetPr>
  <dimension ref="A1:Q52"/>
  <sheetViews>
    <sheetView zoomScale="70" workbookViewId="0">
      <pane xSplit="2" ySplit="9" topLeftCell="C10" activePane="bottomRight" state="frozen"/>
      <selection activeCell="H51" sqref="H51:K51"/>
      <selection pane="topRight"/>
      <selection pane="bottomLeft"/>
      <selection pane="bottomRight" activeCell="F11" sqref="F11:G11"/>
    </sheetView>
  </sheetViews>
  <sheetFormatPr defaultColWidth="8.6640625" defaultRowHeight="14.4"/>
  <cols>
    <col min="1" max="1" width="34.44140625" customWidth="1"/>
    <col min="2" max="2" width="47.88671875" customWidth="1"/>
    <col min="3" max="3" width="9.109375" customWidth="1"/>
    <col min="4" max="4" width="9" customWidth="1"/>
    <col min="7" max="7" width="8.6640625" customWidth="1"/>
    <col min="8" max="8" width="36" customWidth="1"/>
    <col min="9" max="9" width="17.6640625" customWidth="1"/>
    <col min="10" max="10" width="10.33203125" customWidth="1"/>
    <col min="13" max="13" width="22.44140625" customWidth="1"/>
    <col min="14" max="14" width="20.44140625" customWidth="1"/>
    <col min="15" max="15" width="34.109375" customWidth="1"/>
    <col min="16" max="16" width="18.6640625" customWidth="1"/>
    <col min="17" max="17" width="18.44140625" customWidth="1"/>
  </cols>
  <sheetData>
    <row r="1" spans="1:17" ht="9" customHeight="1">
      <c r="C1" s="1"/>
    </row>
    <row r="2" spans="1:17" ht="21">
      <c r="A2" s="3"/>
      <c r="C2" s="736" t="s">
        <v>507</v>
      </c>
      <c r="D2" s="736"/>
      <c r="E2" s="736"/>
      <c r="F2" s="736"/>
      <c r="G2" s="736"/>
      <c r="H2" s="736"/>
      <c r="I2" s="736"/>
      <c r="J2" s="736"/>
      <c r="K2" s="736"/>
      <c r="L2" s="736"/>
      <c r="M2" s="736"/>
      <c r="N2" s="736"/>
    </row>
    <row r="3" spans="1:17" ht="21">
      <c r="A3" s="3"/>
      <c r="D3" s="46"/>
      <c r="E3" s="46"/>
      <c r="F3" s="46"/>
      <c r="G3" s="47" t="s">
        <v>2</v>
      </c>
      <c r="H3" s="48">
        <v>6</v>
      </c>
      <c r="I3" s="49"/>
      <c r="J3" s="49"/>
      <c r="K3" s="49"/>
      <c r="L3" s="49"/>
      <c r="M3" s="49"/>
    </row>
    <row r="4" spans="1:17" ht="15.6">
      <c r="D4" s="46"/>
      <c r="E4" s="46"/>
      <c r="F4" s="46"/>
      <c r="G4" s="47" t="s">
        <v>3</v>
      </c>
      <c r="H4" s="48">
        <v>34</v>
      </c>
      <c r="I4" s="49"/>
      <c r="J4" s="49"/>
      <c r="K4" s="49"/>
      <c r="L4" s="49"/>
      <c r="M4" s="49"/>
    </row>
    <row r="5" spans="1:17" ht="15.6">
      <c r="D5" s="46"/>
      <c r="E5" s="46"/>
      <c r="F5" s="46"/>
      <c r="G5" s="47" t="s">
        <v>4</v>
      </c>
      <c r="H5" s="359" t="s">
        <v>285</v>
      </c>
      <c r="I5" s="49"/>
      <c r="J5" s="49"/>
      <c r="K5" s="49"/>
      <c r="L5" s="49"/>
      <c r="M5" s="49"/>
    </row>
    <row r="6" spans="1:17" ht="15.6">
      <c r="D6" s="46"/>
      <c r="E6" s="46"/>
      <c r="F6" s="46"/>
      <c r="G6" s="46"/>
      <c r="H6" s="46"/>
    </row>
    <row r="7" spans="1:17" ht="52.2" customHeight="1">
      <c r="A7" s="929" t="s">
        <v>58</v>
      </c>
      <c r="B7" s="932" t="s">
        <v>59</v>
      </c>
      <c r="C7" s="935" t="s">
        <v>7</v>
      </c>
      <c r="D7" s="935"/>
      <c r="E7" s="936" t="s">
        <v>8</v>
      </c>
      <c r="F7" s="720" t="s">
        <v>9</v>
      </c>
      <c r="G7" s="721"/>
      <c r="H7" s="721"/>
      <c r="I7" s="721"/>
      <c r="J7" s="721"/>
      <c r="K7" s="721"/>
      <c r="L7" s="721"/>
      <c r="M7" s="721"/>
      <c r="N7" s="721"/>
      <c r="O7" s="725" t="s">
        <v>10</v>
      </c>
      <c r="P7" s="725"/>
      <c r="Q7" s="725"/>
    </row>
    <row r="8" spans="1:17" ht="70.95" customHeight="1">
      <c r="A8" s="930"/>
      <c r="B8" s="933"/>
      <c r="C8" s="726" t="s">
        <v>286</v>
      </c>
      <c r="D8" s="726" t="s">
        <v>12</v>
      </c>
      <c r="E8" s="937"/>
      <c r="F8" s="751" t="s">
        <v>270</v>
      </c>
      <c r="G8" s="752"/>
      <c r="H8" s="730" t="s">
        <v>61</v>
      </c>
      <c r="I8" s="938" t="s">
        <v>271</v>
      </c>
      <c r="J8" s="940" t="s">
        <v>125</v>
      </c>
      <c r="K8" s="942" t="s">
        <v>272</v>
      </c>
      <c r="L8" s="943"/>
      <c r="M8" s="944" t="s">
        <v>273</v>
      </c>
      <c r="N8" s="946" t="s">
        <v>128</v>
      </c>
      <c r="O8" s="734" t="s">
        <v>17</v>
      </c>
      <c r="P8" s="757" t="s">
        <v>63</v>
      </c>
      <c r="Q8" s="757"/>
    </row>
    <row r="9" spans="1:17" ht="48.75" customHeight="1">
      <c r="A9" s="931"/>
      <c r="B9" s="934"/>
      <c r="C9" s="727"/>
      <c r="D9" s="727"/>
      <c r="E9" s="937"/>
      <c r="F9" s="109" t="s">
        <v>19</v>
      </c>
      <c r="G9" s="9" t="s">
        <v>20</v>
      </c>
      <c r="H9" s="731"/>
      <c r="I9" s="939"/>
      <c r="J9" s="941"/>
      <c r="K9" s="110" t="s">
        <v>130</v>
      </c>
      <c r="L9" s="111" t="s">
        <v>131</v>
      </c>
      <c r="M9" s="945"/>
      <c r="N9" s="946"/>
      <c r="O9" s="734"/>
      <c r="P9" s="7" t="s">
        <v>21</v>
      </c>
      <c r="Q9" s="7" t="s">
        <v>22</v>
      </c>
    </row>
    <row r="10" spans="1:17" ht="66.75" customHeight="1">
      <c r="A10" s="758" t="s">
        <v>221</v>
      </c>
      <c r="B10" s="10" t="s">
        <v>65</v>
      </c>
      <c r="C10" s="52">
        <v>3</v>
      </c>
      <c r="D10" s="52">
        <v>1</v>
      </c>
      <c r="E10" s="12">
        <f t="shared" ref="E10:E30" si="0">C10+D10</f>
        <v>4</v>
      </c>
      <c r="F10" s="1209" t="s">
        <v>621</v>
      </c>
      <c r="G10" s="1211" t="s">
        <v>622</v>
      </c>
      <c r="H10" s="271" t="s">
        <v>534</v>
      </c>
      <c r="I10" s="127" t="s">
        <v>26</v>
      </c>
      <c r="J10" s="63" t="s">
        <v>27</v>
      </c>
      <c r="K10" s="63" t="s">
        <v>132</v>
      </c>
      <c r="L10" s="63" t="s">
        <v>132</v>
      </c>
      <c r="M10" s="117"/>
      <c r="N10" s="117"/>
      <c r="O10" s="276" t="s">
        <v>305</v>
      </c>
      <c r="P10" s="340" t="s">
        <v>29</v>
      </c>
      <c r="Q10" s="648" t="s">
        <v>571</v>
      </c>
    </row>
    <row r="11" spans="1:17" ht="56.25" customHeight="1">
      <c r="A11" s="759"/>
      <c r="B11" s="21" t="s">
        <v>225</v>
      </c>
      <c r="C11" s="52">
        <v>2</v>
      </c>
      <c r="D11" s="52">
        <v>1</v>
      </c>
      <c r="E11" s="12">
        <f t="shared" si="0"/>
        <v>3</v>
      </c>
      <c r="F11" s="1209" t="s">
        <v>627</v>
      </c>
      <c r="G11" s="1211" t="s">
        <v>628</v>
      </c>
      <c r="H11" s="282" t="s">
        <v>549</v>
      </c>
      <c r="I11" s="127" t="s">
        <v>26</v>
      </c>
      <c r="J11" s="63" t="s">
        <v>27</v>
      </c>
      <c r="K11" s="63" t="s">
        <v>132</v>
      </c>
      <c r="L11" s="63" t="s">
        <v>132</v>
      </c>
      <c r="M11" s="128"/>
      <c r="N11" s="119"/>
      <c r="O11" s="276" t="s">
        <v>306</v>
      </c>
      <c r="P11" s="340" t="s">
        <v>29</v>
      </c>
      <c r="Q11" s="648" t="s">
        <v>571</v>
      </c>
    </row>
    <row r="12" spans="1:17" ht="95.25" customHeight="1">
      <c r="A12" s="326" t="s">
        <v>231</v>
      </c>
      <c r="B12" s="123" t="s">
        <v>570</v>
      </c>
      <c r="C12" s="52">
        <v>3</v>
      </c>
      <c r="D12" s="52"/>
      <c r="E12" s="12">
        <f t="shared" si="0"/>
        <v>3</v>
      </c>
      <c r="F12" s="341" t="s">
        <v>31</v>
      </c>
      <c r="G12" s="63" t="s">
        <v>32</v>
      </c>
      <c r="H12" s="119" t="s">
        <v>558</v>
      </c>
      <c r="I12" s="127" t="s">
        <v>26</v>
      </c>
      <c r="J12" s="63" t="s">
        <v>27</v>
      </c>
      <c r="K12" s="63" t="s">
        <v>132</v>
      </c>
      <c r="L12" s="63" t="s">
        <v>132</v>
      </c>
      <c r="M12" s="119"/>
      <c r="N12" s="119"/>
      <c r="O12" s="327" t="s">
        <v>307</v>
      </c>
      <c r="P12" s="277" t="s">
        <v>234</v>
      </c>
      <c r="Q12" s="648" t="s">
        <v>571</v>
      </c>
    </row>
    <row r="13" spans="1:17" ht="66">
      <c r="A13" s="762" t="s">
        <v>75</v>
      </c>
      <c r="B13" s="21" t="s">
        <v>290</v>
      </c>
      <c r="C13" s="52">
        <v>3</v>
      </c>
      <c r="D13" s="52"/>
      <c r="E13" s="12">
        <f t="shared" si="0"/>
        <v>3</v>
      </c>
      <c r="F13" s="342" t="s">
        <v>31</v>
      </c>
      <c r="G13" s="63" t="s">
        <v>32</v>
      </c>
      <c r="H13" s="962" t="s">
        <v>550</v>
      </c>
      <c r="I13" s="127" t="s">
        <v>26</v>
      </c>
      <c r="J13" s="63" t="s">
        <v>27</v>
      </c>
      <c r="K13" s="63" t="s">
        <v>132</v>
      </c>
      <c r="L13" s="63" t="s">
        <v>132</v>
      </c>
      <c r="M13" s="119"/>
      <c r="N13" s="119"/>
      <c r="O13" s="120" t="s">
        <v>291</v>
      </c>
      <c r="P13" s="340" t="s">
        <v>29</v>
      </c>
      <c r="Q13" s="648" t="s">
        <v>571</v>
      </c>
    </row>
    <row r="14" spans="1:17" ht="52.8">
      <c r="A14" s="762"/>
      <c r="B14" s="21" t="s">
        <v>292</v>
      </c>
      <c r="C14" s="52">
        <v>2</v>
      </c>
      <c r="D14" s="52">
        <v>1</v>
      </c>
      <c r="E14" s="12">
        <f t="shared" si="0"/>
        <v>3</v>
      </c>
      <c r="F14" s="1209" t="s">
        <v>627</v>
      </c>
      <c r="G14" s="1211" t="s">
        <v>628</v>
      </c>
      <c r="H14" s="963"/>
      <c r="I14" s="127" t="s">
        <v>26</v>
      </c>
      <c r="J14" s="63" t="s">
        <v>27</v>
      </c>
      <c r="K14" s="63" t="s">
        <v>132</v>
      </c>
      <c r="L14" s="63" t="s">
        <v>132</v>
      </c>
      <c r="M14" s="119"/>
      <c r="N14" s="119"/>
      <c r="O14" s="120" t="s">
        <v>293</v>
      </c>
      <c r="P14" s="340" t="s">
        <v>29</v>
      </c>
      <c r="Q14" s="648" t="s">
        <v>571</v>
      </c>
    </row>
    <row r="15" spans="1:17" ht="39.6">
      <c r="A15" s="762"/>
      <c r="B15" s="21" t="s">
        <v>294</v>
      </c>
      <c r="C15" s="52">
        <v>1</v>
      </c>
      <c r="D15" s="52"/>
      <c r="E15" s="12">
        <f t="shared" si="0"/>
        <v>1</v>
      </c>
      <c r="F15" s="342" t="s">
        <v>84</v>
      </c>
      <c r="G15" s="63" t="s">
        <v>143</v>
      </c>
      <c r="H15" s="964"/>
      <c r="I15" s="127" t="s">
        <v>26</v>
      </c>
      <c r="J15" s="63" t="s">
        <v>27</v>
      </c>
      <c r="K15" s="63" t="s">
        <v>132</v>
      </c>
      <c r="L15" s="63" t="s">
        <v>132</v>
      </c>
      <c r="M15" s="119"/>
      <c r="N15" s="119"/>
      <c r="O15" s="353" t="s">
        <v>295</v>
      </c>
      <c r="P15" s="340" t="s">
        <v>29</v>
      </c>
      <c r="Q15" s="648" t="s">
        <v>571</v>
      </c>
    </row>
    <row r="16" spans="1:17" ht="43.5" customHeight="1">
      <c r="A16" s="762"/>
      <c r="B16" s="76" t="s">
        <v>37</v>
      </c>
      <c r="C16" s="52">
        <v>1</v>
      </c>
      <c r="D16" s="52"/>
      <c r="E16" s="12">
        <f t="shared" si="0"/>
        <v>1</v>
      </c>
      <c r="F16" s="341" t="s">
        <v>84</v>
      </c>
      <c r="G16" s="63" t="s">
        <v>143</v>
      </c>
      <c r="H16" s="119" t="s">
        <v>519</v>
      </c>
      <c r="I16" s="127" t="s">
        <v>26</v>
      </c>
      <c r="J16" s="63" t="s">
        <v>296</v>
      </c>
      <c r="K16" s="63" t="s">
        <v>132</v>
      </c>
      <c r="L16" s="63" t="s">
        <v>132</v>
      </c>
      <c r="M16" s="119"/>
      <c r="N16" s="119"/>
      <c r="O16" s="284" t="s">
        <v>308</v>
      </c>
      <c r="P16" s="340" t="s">
        <v>29</v>
      </c>
      <c r="Q16" s="648" t="s">
        <v>571</v>
      </c>
    </row>
    <row r="17" spans="1:17" ht="129" customHeight="1">
      <c r="A17" s="762" t="s">
        <v>238</v>
      </c>
      <c r="B17" s="21" t="s">
        <v>239</v>
      </c>
      <c r="C17" s="52">
        <v>2</v>
      </c>
      <c r="D17" s="52"/>
      <c r="E17" s="12">
        <f t="shared" si="0"/>
        <v>2</v>
      </c>
      <c r="F17" s="341" t="s">
        <v>80</v>
      </c>
      <c r="G17" s="63" t="s">
        <v>138</v>
      </c>
      <c r="H17" s="676" t="s">
        <v>240</v>
      </c>
      <c r="I17" s="127" t="s">
        <v>26</v>
      </c>
      <c r="J17" s="63" t="s">
        <v>27</v>
      </c>
      <c r="K17" s="63" t="s">
        <v>132</v>
      </c>
      <c r="L17" s="63" t="s">
        <v>132</v>
      </c>
      <c r="M17" s="119"/>
      <c r="N17" s="119"/>
      <c r="O17" s="289" t="s">
        <v>309</v>
      </c>
      <c r="P17" s="344" t="s">
        <v>310</v>
      </c>
      <c r="Q17" s="648" t="s">
        <v>571</v>
      </c>
    </row>
    <row r="18" spans="1:17" ht="39.6">
      <c r="A18" s="762"/>
      <c r="B18" s="21" t="s">
        <v>311</v>
      </c>
      <c r="C18" s="52">
        <v>1</v>
      </c>
      <c r="D18" s="52"/>
      <c r="E18" s="12">
        <f t="shared" si="0"/>
        <v>1</v>
      </c>
      <c r="F18" s="341" t="s">
        <v>84</v>
      </c>
      <c r="G18" s="63" t="s">
        <v>143</v>
      </c>
      <c r="H18" s="625" t="s">
        <v>553</v>
      </c>
      <c r="I18" s="127" t="s">
        <v>26</v>
      </c>
      <c r="J18" s="63" t="s">
        <v>312</v>
      </c>
      <c r="K18" s="63" t="s">
        <v>132</v>
      </c>
      <c r="L18" s="63" t="s">
        <v>132</v>
      </c>
      <c r="M18" s="119"/>
      <c r="N18" s="119"/>
      <c r="O18" s="284" t="s">
        <v>313</v>
      </c>
      <c r="P18" s="340" t="s">
        <v>29</v>
      </c>
      <c r="Q18" s="648" t="s">
        <v>571</v>
      </c>
    </row>
    <row r="19" spans="1:17" ht="42" customHeight="1">
      <c r="A19" s="762"/>
      <c r="B19" s="21" t="s">
        <v>242</v>
      </c>
      <c r="C19" s="52">
        <v>2</v>
      </c>
      <c r="D19" s="52"/>
      <c r="E19" s="12">
        <f t="shared" si="0"/>
        <v>2</v>
      </c>
      <c r="F19" s="341" t="s">
        <v>80</v>
      </c>
      <c r="G19" s="63" t="s">
        <v>138</v>
      </c>
      <c r="H19" s="119" t="s">
        <v>555</v>
      </c>
      <c r="I19" s="127" t="s">
        <v>26</v>
      </c>
      <c r="J19" s="63" t="s">
        <v>27</v>
      </c>
      <c r="K19" s="63" t="s">
        <v>132</v>
      </c>
      <c r="L19" s="63" t="s">
        <v>132</v>
      </c>
      <c r="M19" s="119"/>
      <c r="N19" s="119"/>
      <c r="O19" s="284" t="s">
        <v>314</v>
      </c>
      <c r="P19" s="340" t="s">
        <v>29</v>
      </c>
      <c r="Q19" s="648" t="s">
        <v>571</v>
      </c>
    </row>
    <row r="20" spans="1:17" ht="47.25" customHeight="1">
      <c r="A20" s="762" t="s">
        <v>245</v>
      </c>
      <c r="B20" s="21" t="s">
        <v>246</v>
      </c>
      <c r="C20" s="52">
        <v>2</v>
      </c>
      <c r="D20" s="52">
        <v>1</v>
      </c>
      <c r="E20" s="12">
        <f t="shared" si="0"/>
        <v>3</v>
      </c>
      <c r="F20" s="1209" t="s">
        <v>627</v>
      </c>
      <c r="G20" s="1211" t="s">
        <v>628</v>
      </c>
      <c r="H20" s="119" t="s">
        <v>532</v>
      </c>
      <c r="I20" s="127" t="s">
        <v>26</v>
      </c>
      <c r="J20" s="63" t="s">
        <v>296</v>
      </c>
      <c r="K20" s="63" t="s">
        <v>132</v>
      </c>
      <c r="L20" s="63" t="s">
        <v>132</v>
      </c>
      <c r="M20" s="119"/>
      <c r="N20" s="119"/>
      <c r="O20" s="284" t="s">
        <v>315</v>
      </c>
      <c r="P20" s="340" t="s">
        <v>29</v>
      </c>
      <c r="Q20" s="648" t="s">
        <v>571</v>
      </c>
    </row>
    <row r="21" spans="1:17" ht="54.75" customHeight="1">
      <c r="A21" s="762"/>
      <c r="B21" s="21" t="s">
        <v>250</v>
      </c>
      <c r="C21" s="52">
        <v>2</v>
      </c>
      <c r="D21" s="52">
        <v>1</v>
      </c>
      <c r="E21" s="12">
        <f t="shared" si="0"/>
        <v>3</v>
      </c>
      <c r="F21" s="1209" t="s">
        <v>627</v>
      </c>
      <c r="G21" s="1211" t="s">
        <v>628</v>
      </c>
      <c r="H21" s="119" t="s">
        <v>533</v>
      </c>
      <c r="I21" s="127" t="s">
        <v>26</v>
      </c>
      <c r="J21" s="63" t="s">
        <v>312</v>
      </c>
      <c r="K21" s="63" t="s">
        <v>132</v>
      </c>
      <c r="L21" s="63" t="s">
        <v>132</v>
      </c>
      <c r="M21" s="119"/>
      <c r="N21" s="119"/>
      <c r="O21" s="284" t="s">
        <v>316</v>
      </c>
      <c r="P21" s="340" t="s">
        <v>29</v>
      </c>
      <c r="Q21" s="648" t="s">
        <v>571</v>
      </c>
    </row>
    <row r="22" spans="1:17" ht="54" customHeight="1">
      <c r="A22" s="762"/>
      <c r="B22" s="21" t="s">
        <v>251</v>
      </c>
      <c r="C22" s="52">
        <v>2</v>
      </c>
      <c r="D22" s="52"/>
      <c r="E22" s="12">
        <f t="shared" si="0"/>
        <v>2</v>
      </c>
      <c r="F22" s="341" t="s">
        <v>80</v>
      </c>
      <c r="G22" s="63" t="s">
        <v>138</v>
      </c>
      <c r="H22" s="119" t="s">
        <v>551</v>
      </c>
      <c r="I22" s="127" t="s">
        <v>26</v>
      </c>
      <c r="J22" s="63" t="s">
        <v>27</v>
      </c>
      <c r="K22" s="63" t="s">
        <v>132</v>
      </c>
      <c r="L22" s="63" t="s">
        <v>132</v>
      </c>
      <c r="M22" s="119"/>
      <c r="N22" s="119"/>
      <c r="O22" s="360" t="s">
        <v>317</v>
      </c>
      <c r="P22" s="340" t="s">
        <v>29</v>
      </c>
      <c r="Q22" s="648" t="s">
        <v>571</v>
      </c>
    </row>
    <row r="23" spans="1:17" ht="42.75" customHeight="1">
      <c r="A23" s="762" t="s">
        <v>83</v>
      </c>
      <c r="B23" s="21" t="s">
        <v>45</v>
      </c>
      <c r="C23" s="52">
        <v>1</v>
      </c>
      <c r="D23" s="52"/>
      <c r="E23" s="12">
        <f t="shared" si="0"/>
        <v>1</v>
      </c>
      <c r="F23" s="345" t="s">
        <v>84</v>
      </c>
      <c r="G23" s="331" t="s">
        <v>143</v>
      </c>
      <c r="H23" s="137" t="s">
        <v>556</v>
      </c>
      <c r="I23" s="136" t="s">
        <v>26</v>
      </c>
      <c r="J23" s="331" t="s">
        <v>254</v>
      </c>
      <c r="K23" s="331" t="s">
        <v>132</v>
      </c>
      <c r="L23" s="331" t="s">
        <v>132</v>
      </c>
      <c r="M23" s="137"/>
      <c r="N23" s="137"/>
      <c r="O23" s="276" t="s">
        <v>318</v>
      </c>
      <c r="P23" s="340" t="s">
        <v>29</v>
      </c>
      <c r="Q23" s="648" t="s">
        <v>571</v>
      </c>
    </row>
    <row r="24" spans="1:17" ht="18">
      <c r="A24" s="762"/>
      <c r="B24" s="21" t="s">
        <v>87</v>
      </c>
      <c r="C24" s="52"/>
      <c r="D24" s="52"/>
      <c r="E24" s="12">
        <f t="shared" si="0"/>
        <v>0</v>
      </c>
      <c r="F24" s="345"/>
      <c r="G24" s="331"/>
      <c r="H24" s="137"/>
      <c r="I24" s="136"/>
      <c r="J24" s="331"/>
      <c r="K24" s="331"/>
      <c r="L24" s="331"/>
      <c r="M24" s="137"/>
      <c r="N24" s="137"/>
      <c r="O24" s="284"/>
      <c r="P24" s="340"/>
      <c r="Q24" s="648" t="s">
        <v>571</v>
      </c>
    </row>
    <row r="25" spans="1:17" ht="66" customHeight="1">
      <c r="A25" s="71" t="s">
        <v>89</v>
      </c>
      <c r="B25" s="21" t="s">
        <v>90</v>
      </c>
      <c r="C25" s="52">
        <v>1</v>
      </c>
      <c r="D25" s="52"/>
      <c r="E25" s="12">
        <f t="shared" si="0"/>
        <v>1</v>
      </c>
      <c r="F25" s="341" t="s">
        <v>84</v>
      </c>
      <c r="G25" s="63" t="s">
        <v>143</v>
      </c>
      <c r="H25" s="119" t="s">
        <v>560</v>
      </c>
      <c r="I25" s="127" t="s">
        <v>26</v>
      </c>
      <c r="J25" s="63" t="s">
        <v>27</v>
      </c>
      <c r="K25" s="63" t="s">
        <v>132</v>
      </c>
      <c r="L25" s="63" t="s">
        <v>132</v>
      </c>
      <c r="M25" s="119"/>
      <c r="N25" s="119"/>
      <c r="O25" s="361" t="s">
        <v>319</v>
      </c>
      <c r="P25" s="340" t="s">
        <v>29</v>
      </c>
      <c r="Q25" s="648" t="s">
        <v>571</v>
      </c>
    </row>
    <row r="26" spans="1:17" ht="149.25" customHeight="1">
      <c r="A26" s="71" t="s">
        <v>320</v>
      </c>
      <c r="B26" s="71" t="s">
        <v>320</v>
      </c>
      <c r="C26" s="52">
        <v>1</v>
      </c>
      <c r="D26" s="52"/>
      <c r="E26" s="12">
        <f t="shared" si="0"/>
        <v>1</v>
      </c>
      <c r="F26" s="341" t="s">
        <v>84</v>
      </c>
      <c r="G26" s="63" t="s">
        <v>143</v>
      </c>
      <c r="H26" s="119" t="s">
        <v>559</v>
      </c>
      <c r="I26" s="127" t="s">
        <v>26</v>
      </c>
      <c r="J26" s="63" t="s">
        <v>27</v>
      </c>
      <c r="K26" s="63" t="s">
        <v>132</v>
      </c>
      <c r="L26" s="63" t="s">
        <v>132</v>
      </c>
      <c r="M26" s="119"/>
      <c r="N26" s="119"/>
      <c r="O26" s="362" t="s">
        <v>321</v>
      </c>
      <c r="P26" s="340" t="s">
        <v>29</v>
      </c>
      <c r="Q26" s="648" t="s">
        <v>571</v>
      </c>
    </row>
    <row r="27" spans="1:17" ht="48" customHeight="1">
      <c r="A27" s="71" t="s">
        <v>260</v>
      </c>
      <c r="B27" s="71" t="s">
        <v>260</v>
      </c>
      <c r="C27" s="52">
        <v>2</v>
      </c>
      <c r="D27" s="52"/>
      <c r="E27" s="12">
        <f t="shared" si="0"/>
        <v>2</v>
      </c>
      <c r="F27" s="341" t="s">
        <v>80</v>
      </c>
      <c r="G27" s="63" t="s">
        <v>138</v>
      </c>
      <c r="H27" s="119" t="s">
        <v>554</v>
      </c>
      <c r="I27" s="127" t="s">
        <v>26</v>
      </c>
      <c r="J27" s="63" t="s">
        <v>27</v>
      </c>
      <c r="K27" s="63" t="s">
        <v>132</v>
      </c>
      <c r="L27" s="63" t="s">
        <v>132</v>
      </c>
      <c r="M27" s="119"/>
      <c r="N27" s="119"/>
      <c r="O27" s="284" t="s">
        <v>322</v>
      </c>
      <c r="P27" s="340" t="s">
        <v>29</v>
      </c>
      <c r="Q27" s="648" t="s">
        <v>571</v>
      </c>
    </row>
    <row r="28" spans="1:17" ht="18">
      <c r="A28" s="75"/>
      <c r="B28" s="76"/>
      <c r="C28" s="52"/>
      <c r="D28" s="52"/>
      <c r="E28" s="12">
        <f t="shared" si="0"/>
        <v>0</v>
      </c>
      <c r="F28" s="341"/>
      <c r="G28" s="63"/>
      <c r="H28" s="119"/>
      <c r="I28" s="62"/>
      <c r="J28" s="68"/>
      <c r="K28" s="68"/>
      <c r="L28" s="68"/>
      <c r="M28" s="119"/>
      <c r="N28" s="119"/>
      <c r="P28" s="344"/>
      <c r="Q28" s="325"/>
    </row>
    <row r="29" spans="1:17" ht="18">
      <c r="A29" s="75"/>
      <c r="B29" s="76"/>
      <c r="C29" s="52"/>
      <c r="D29" s="52"/>
      <c r="E29" s="12">
        <f t="shared" si="0"/>
        <v>0</v>
      </c>
      <c r="F29" s="341"/>
      <c r="G29" s="63"/>
      <c r="H29" s="119"/>
      <c r="I29" s="62"/>
      <c r="J29" s="68"/>
      <c r="K29" s="68"/>
      <c r="L29" s="68"/>
      <c r="M29" s="119"/>
      <c r="N29" s="119"/>
      <c r="O29" s="145"/>
      <c r="P29" s="344"/>
      <c r="Q29" s="325"/>
    </row>
    <row r="30" spans="1:17" ht="18">
      <c r="A30" s="75"/>
      <c r="B30" s="76"/>
      <c r="C30" s="52"/>
      <c r="D30" s="52"/>
      <c r="E30" s="12">
        <f t="shared" si="0"/>
        <v>0</v>
      </c>
      <c r="F30" s="341"/>
      <c r="G30" s="63"/>
      <c r="H30" s="119"/>
      <c r="I30" s="62"/>
      <c r="J30" s="68"/>
      <c r="K30" s="68"/>
      <c r="L30" s="68"/>
      <c r="M30" s="119"/>
      <c r="N30" s="119"/>
      <c r="O30" s="145"/>
      <c r="P30" s="344"/>
      <c r="Q30" s="325"/>
    </row>
    <row r="31" spans="1:17" ht="36" customHeight="1">
      <c r="A31" s="947" t="s">
        <v>50</v>
      </c>
      <c r="B31" s="948"/>
      <c r="C31" s="11"/>
      <c r="D31" s="11"/>
      <c r="E31" s="12"/>
      <c r="F31" s="341"/>
      <c r="G31" s="63"/>
      <c r="H31" s="119"/>
      <c r="I31" s="62"/>
      <c r="J31" s="68"/>
      <c r="K31" s="23"/>
      <c r="L31" s="23"/>
      <c r="M31" s="31"/>
      <c r="N31" s="31"/>
      <c r="O31" s="145"/>
      <c r="P31" s="344"/>
      <c r="Q31" s="325"/>
    </row>
    <row r="32" spans="1:17" ht="18">
      <c r="A32" s="949"/>
      <c r="B32" s="950"/>
      <c r="C32" s="11"/>
      <c r="D32" s="52"/>
      <c r="E32" s="12">
        <f t="shared" ref="E32:E39" si="1">D32</f>
        <v>0</v>
      </c>
      <c r="F32" s="341"/>
      <c r="G32" s="63"/>
      <c r="H32" s="119"/>
      <c r="I32" s="62"/>
      <c r="J32" s="68"/>
      <c r="K32" s="23"/>
      <c r="L32" s="23"/>
      <c r="M32" s="31"/>
      <c r="N32" s="31"/>
      <c r="O32" s="145"/>
      <c r="P32" s="347"/>
      <c r="Q32" s="325"/>
    </row>
    <row r="33" spans="1:17" ht="18">
      <c r="A33" s="949"/>
      <c r="B33" s="950"/>
      <c r="C33" s="11"/>
      <c r="D33" s="52"/>
      <c r="E33" s="12">
        <f t="shared" si="1"/>
        <v>0</v>
      </c>
      <c r="F33" s="341"/>
      <c r="G33" s="63"/>
      <c r="H33" s="119"/>
      <c r="I33" s="62"/>
      <c r="J33" s="68"/>
      <c r="K33" s="23"/>
      <c r="L33" s="23"/>
      <c r="M33" s="31"/>
      <c r="N33" s="31"/>
      <c r="O33" s="145"/>
      <c r="P33" s="347"/>
      <c r="Q33" s="325"/>
    </row>
    <row r="34" spans="1:17" ht="18">
      <c r="A34" s="949"/>
      <c r="B34" s="950"/>
      <c r="C34" s="11"/>
      <c r="D34" s="52"/>
      <c r="E34" s="12">
        <f t="shared" si="1"/>
        <v>0</v>
      </c>
      <c r="F34" s="341"/>
      <c r="G34" s="63"/>
      <c r="H34" s="119"/>
      <c r="I34" s="62"/>
      <c r="J34" s="68"/>
      <c r="K34" s="23"/>
      <c r="L34" s="23"/>
      <c r="M34" s="31"/>
      <c r="N34" s="31"/>
      <c r="O34" s="145"/>
      <c r="P34" s="347"/>
      <c r="Q34" s="325"/>
    </row>
    <row r="35" spans="1:17" ht="18">
      <c r="A35" s="950"/>
      <c r="B35" s="951"/>
      <c r="C35" s="11"/>
      <c r="D35" s="52"/>
      <c r="E35" s="12">
        <f t="shared" si="1"/>
        <v>0</v>
      </c>
      <c r="F35" s="341"/>
      <c r="G35" s="63"/>
      <c r="H35" s="119"/>
      <c r="I35" s="62"/>
      <c r="J35" s="68"/>
      <c r="K35" s="23"/>
      <c r="L35" s="23"/>
      <c r="M35" s="31"/>
      <c r="N35" s="31"/>
      <c r="O35" s="145"/>
      <c r="P35" s="347"/>
      <c r="Q35" s="325"/>
    </row>
    <row r="36" spans="1:17" ht="18">
      <c r="A36" s="950"/>
      <c r="B36" s="951"/>
      <c r="C36" s="11"/>
      <c r="D36" s="52"/>
      <c r="E36" s="12">
        <f t="shared" si="1"/>
        <v>0</v>
      </c>
      <c r="F36" s="341"/>
      <c r="G36" s="63"/>
      <c r="H36" s="119"/>
      <c r="I36" s="62"/>
      <c r="J36" s="68"/>
      <c r="K36" s="23"/>
      <c r="L36" s="23"/>
      <c r="M36" s="31"/>
      <c r="N36" s="31"/>
      <c r="O36" s="145"/>
      <c r="P36" s="347"/>
      <c r="Q36" s="325"/>
    </row>
    <row r="37" spans="1:17" ht="18">
      <c r="A37" s="949"/>
      <c r="B37" s="950"/>
      <c r="C37" s="11"/>
      <c r="D37" s="52"/>
      <c r="E37" s="12">
        <f t="shared" si="1"/>
        <v>0</v>
      </c>
      <c r="F37" s="341"/>
      <c r="G37" s="63"/>
      <c r="H37" s="119"/>
      <c r="I37" s="62"/>
      <c r="J37" s="68"/>
      <c r="K37" s="23"/>
      <c r="L37" s="23"/>
      <c r="M37" s="31"/>
      <c r="N37" s="31"/>
      <c r="O37" s="145"/>
      <c r="P37" s="347"/>
      <c r="Q37" s="325"/>
    </row>
    <row r="38" spans="1:17" ht="18">
      <c r="A38" s="949"/>
      <c r="B38" s="950"/>
      <c r="C38" s="11"/>
      <c r="D38" s="52"/>
      <c r="E38" s="12">
        <f t="shared" si="1"/>
        <v>0</v>
      </c>
      <c r="F38" s="341"/>
      <c r="G38" s="63"/>
      <c r="H38" s="119"/>
      <c r="I38" s="62"/>
      <c r="J38" s="68"/>
      <c r="K38" s="23"/>
      <c r="L38" s="23"/>
      <c r="M38" s="31"/>
      <c r="N38" s="31"/>
      <c r="O38" s="145"/>
      <c r="P38" s="347"/>
      <c r="Q38" s="325"/>
    </row>
    <row r="39" spans="1:17" ht="18">
      <c r="A39" s="952"/>
      <c r="B39" s="953"/>
      <c r="C39" s="11"/>
      <c r="D39" s="52"/>
      <c r="E39" s="12">
        <f t="shared" si="1"/>
        <v>0</v>
      </c>
      <c r="F39" s="341"/>
      <c r="G39" s="63"/>
      <c r="H39" s="119"/>
      <c r="I39" s="62"/>
      <c r="J39" s="68"/>
      <c r="K39" s="23"/>
      <c r="L39" s="23"/>
      <c r="M39" s="31"/>
      <c r="N39" s="31"/>
      <c r="O39" s="145"/>
      <c r="P39" s="347"/>
      <c r="Q39" s="325"/>
    </row>
    <row r="40" spans="1:17" ht="30.6">
      <c r="A40" s="763" t="s">
        <v>52</v>
      </c>
      <c r="B40" s="764"/>
      <c r="C40" s="40">
        <f>SUM(C10:C39)</f>
        <v>31</v>
      </c>
      <c r="D40" s="40">
        <f>SUM(D10:D39)</f>
        <v>5</v>
      </c>
      <c r="E40" s="40">
        <f>C40+D40</f>
        <v>36</v>
      </c>
      <c r="F40" s="78" t="s">
        <v>95</v>
      </c>
      <c r="G40" s="79" t="s">
        <v>96</v>
      </c>
    </row>
    <row r="41" spans="1:17" ht="21">
      <c r="A41" s="41" t="s">
        <v>97</v>
      </c>
      <c r="B41" s="41"/>
      <c r="C41" s="81">
        <v>31</v>
      </c>
      <c r="D41" s="81">
        <v>2</v>
      </c>
      <c r="E41" s="82">
        <v>33</v>
      </c>
      <c r="F41" s="83">
        <v>9</v>
      </c>
      <c r="G41" s="83">
        <v>42</v>
      </c>
    </row>
    <row r="42" spans="1:17" ht="21">
      <c r="A42" s="41" t="s">
        <v>148</v>
      </c>
      <c r="B42" s="41"/>
      <c r="C42" s="81">
        <v>31</v>
      </c>
      <c r="D42" s="81">
        <v>5</v>
      </c>
      <c r="E42" s="82">
        <v>36</v>
      </c>
      <c r="F42" s="617">
        <v>4</v>
      </c>
      <c r="G42" s="617">
        <v>40</v>
      </c>
    </row>
    <row r="44" spans="1:17">
      <c r="A44" s="920" t="s">
        <v>262</v>
      </c>
      <c r="B44" s="920"/>
      <c r="C44" s="283"/>
      <c r="D44" s="283"/>
      <c r="E44" s="283"/>
      <c r="F44" s="283"/>
      <c r="G44" s="283"/>
      <c r="H44" s="283"/>
      <c r="I44" s="283"/>
      <c r="J44" s="283"/>
      <c r="K44" s="283"/>
    </row>
    <row r="45" spans="1:17" ht="48.75" customHeight="1">
      <c r="A45" s="306" t="s">
        <v>99</v>
      </c>
      <c r="B45" s="307" t="s">
        <v>100</v>
      </c>
      <c r="C45" s="308" t="s">
        <v>263</v>
      </c>
      <c r="D45" s="921" t="s">
        <v>102</v>
      </c>
      <c r="E45" s="922"/>
      <c r="F45" s="922"/>
      <c r="G45" s="922"/>
      <c r="H45" s="921" t="s">
        <v>103</v>
      </c>
      <c r="I45" s="923"/>
      <c r="J45" s="923"/>
      <c r="K45" s="923"/>
    </row>
    <row r="46" spans="1:17" s="49" customFormat="1" ht="74.25" customHeight="1">
      <c r="A46" s="924" t="s">
        <v>264</v>
      </c>
      <c r="B46" s="310" t="s">
        <v>265</v>
      </c>
      <c r="C46" s="311">
        <v>1</v>
      </c>
      <c r="D46" s="957" t="s">
        <v>109</v>
      </c>
      <c r="E46" s="957"/>
      <c r="F46" s="957"/>
      <c r="G46" s="958"/>
      <c r="H46" s="957" t="s">
        <v>349</v>
      </c>
      <c r="I46" s="957"/>
      <c r="J46" s="957"/>
      <c r="K46" s="958"/>
    </row>
    <row r="47" spans="1:17" s="49" customFormat="1" ht="31.2">
      <c r="A47" s="924"/>
      <c r="B47" s="484" t="s">
        <v>612</v>
      </c>
      <c r="C47" s="311">
        <v>1</v>
      </c>
      <c r="D47" s="957" t="s">
        <v>109</v>
      </c>
      <c r="E47" s="957"/>
      <c r="F47" s="957"/>
      <c r="G47" s="958"/>
      <c r="H47" s="957" t="s">
        <v>349</v>
      </c>
      <c r="I47" s="957"/>
      <c r="J47" s="957"/>
      <c r="K47" s="958"/>
    </row>
    <row r="48" spans="1:17" s="49" customFormat="1" ht="57" customHeight="1">
      <c r="A48" s="924"/>
      <c r="B48" s="313"/>
      <c r="C48" s="311"/>
      <c r="D48" s="928"/>
      <c r="E48" s="928"/>
      <c r="F48" s="928"/>
      <c r="G48" s="928"/>
      <c r="H48" s="928"/>
      <c r="I48" s="928"/>
      <c r="J48" s="928"/>
      <c r="K48" s="928"/>
    </row>
    <row r="49" spans="1:11" s="49" customFormat="1" ht="51.75" customHeight="1">
      <c r="A49" s="924"/>
      <c r="B49" s="363"/>
      <c r="C49" s="311"/>
      <c r="D49" s="928"/>
      <c r="E49" s="928"/>
      <c r="F49" s="928"/>
      <c r="G49" s="928"/>
      <c r="H49" s="928"/>
      <c r="I49" s="928"/>
      <c r="J49" s="928"/>
      <c r="K49" s="928"/>
    </row>
    <row r="50" spans="1:11" s="49" customFormat="1" ht="42.75" customHeight="1">
      <c r="A50" s="230" t="s">
        <v>267</v>
      </c>
      <c r="B50" s="641" t="s">
        <v>581</v>
      </c>
      <c r="C50" s="311">
        <v>1</v>
      </c>
      <c r="D50" s="957" t="s">
        <v>109</v>
      </c>
      <c r="E50" s="957"/>
      <c r="F50" s="957"/>
      <c r="G50" s="958"/>
      <c r="H50" s="957" t="s">
        <v>349</v>
      </c>
      <c r="I50" s="957"/>
      <c r="J50" s="957"/>
      <c r="K50" s="958"/>
    </row>
    <row r="51" spans="1:11" ht="38.4" customHeight="1">
      <c r="A51" s="242"/>
      <c r="B51" s="615" t="s">
        <v>604</v>
      </c>
      <c r="C51" s="311">
        <v>1</v>
      </c>
      <c r="D51" s="925" t="s">
        <v>115</v>
      </c>
      <c r="E51" s="925"/>
      <c r="F51" s="925"/>
      <c r="G51" s="926"/>
      <c r="H51" s="925" t="s">
        <v>350</v>
      </c>
      <c r="I51" s="925"/>
      <c r="J51" s="925"/>
      <c r="K51" s="926"/>
    </row>
    <row r="52" spans="1:11">
      <c r="A52" s="258"/>
      <c r="B52" s="258"/>
      <c r="C52" s="315">
        <f>SUM(C46:C51)</f>
        <v>4</v>
      </c>
      <c r="D52" s="258"/>
      <c r="E52" s="258"/>
      <c r="F52" s="258"/>
      <c r="G52" s="258"/>
      <c r="H52" s="258"/>
      <c r="I52" s="258"/>
      <c r="J52" s="258"/>
      <c r="K52" s="258"/>
    </row>
  </sheetData>
  <sheetProtection formatRows="0"/>
  <mergeCells count="50">
    <mergeCell ref="D50:G50"/>
    <mergeCell ref="H50:K50"/>
    <mergeCell ref="D51:G51"/>
    <mergeCell ref="H51:K51"/>
    <mergeCell ref="A40:B40"/>
    <mergeCell ref="A44:B44"/>
    <mergeCell ref="D45:G45"/>
    <mergeCell ref="H45:K45"/>
    <mergeCell ref="A46:A49"/>
    <mergeCell ref="D46:G46"/>
    <mergeCell ref="H46:K46"/>
    <mergeCell ref="D47:G47"/>
    <mergeCell ref="H47:K47"/>
    <mergeCell ref="D48:G48"/>
    <mergeCell ref="H48:K48"/>
    <mergeCell ref="D49:G49"/>
    <mergeCell ref="H49:K49"/>
    <mergeCell ref="A35:B35"/>
    <mergeCell ref="A36:B36"/>
    <mergeCell ref="A37:B37"/>
    <mergeCell ref="A38:B38"/>
    <mergeCell ref="A39:B39"/>
    <mergeCell ref="A23:A24"/>
    <mergeCell ref="A31:B31"/>
    <mergeCell ref="A32:B32"/>
    <mergeCell ref="A33:B33"/>
    <mergeCell ref="A34:B34"/>
    <mergeCell ref="A10:A11"/>
    <mergeCell ref="A13:A16"/>
    <mergeCell ref="H13:H15"/>
    <mergeCell ref="A17:A19"/>
    <mergeCell ref="A20:A22"/>
    <mergeCell ref="O7:Q7"/>
    <mergeCell ref="C8:C9"/>
    <mergeCell ref="D8:D9"/>
    <mergeCell ref="F8:G8"/>
    <mergeCell ref="H8:H9"/>
    <mergeCell ref="I8:I9"/>
    <mergeCell ref="J8:J9"/>
    <mergeCell ref="K8:L8"/>
    <mergeCell ref="M8:M9"/>
    <mergeCell ref="N8:N9"/>
    <mergeCell ref="O8:O9"/>
    <mergeCell ref="P8:Q8"/>
    <mergeCell ref="C2:N2"/>
    <mergeCell ref="A7:A9"/>
    <mergeCell ref="B7:B9"/>
    <mergeCell ref="C7:D7"/>
    <mergeCell ref="E7:E9"/>
    <mergeCell ref="F7:N7"/>
  </mergeCells>
  <hyperlinks>
    <hyperlink ref="B46" r:id="rId1" xr:uid="{00000000-0004-0000-1E00-000000000000}"/>
  </hyperlinks>
  <pageMargins left="0.15748031496062992" right="0.15748031496062992" top="0.31496062992125984" bottom="0.31496062992125984" header="0.31496062992125984" footer="0.31496062992125984"/>
  <pageSetup paperSize="9" scale="47" fitToHeight="5" orientation="landscape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pageSetUpPr fitToPage="1"/>
  </sheetPr>
  <dimension ref="A1:Q66"/>
  <sheetViews>
    <sheetView zoomScale="70" workbookViewId="0">
      <pane xSplit="2" ySplit="9" topLeftCell="C10" activePane="bottomRight" state="frozen"/>
      <selection activeCell="O54" sqref="O54"/>
      <selection pane="topRight"/>
      <selection pane="bottomLeft"/>
      <selection pane="bottomRight" activeCell="F11" sqref="F11:G11"/>
    </sheetView>
  </sheetViews>
  <sheetFormatPr defaultColWidth="8.6640625" defaultRowHeight="14.4"/>
  <cols>
    <col min="1" max="1" width="22" customWidth="1"/>
    <col min="2" max="2" width="47.88671875" customWidth="1"/>
    <col min="3" max="3" width="9.109375" customWidth="1"/>
    <col min="4" max="4" width="9" customWidth="1"/>
    <col min="7" max="7" width="8.6640625" customWidth="1"/>
    <col min="8" max="8" width="36" customWidth="1"/>
    <col min="9" max="9" width="17.6640625" customWidth="1"/>
    <col min="10" max="10" width="10.33203125" customWidth="1"/>
    <col min="13" max="13" width="22.44140625" customWidth="1"/>
    <col min="14" max="14" width="20.44140625" customWidth="1"/>
    <col min="15" max="15" width="34.109375" customWidth="1"/>
    <col min="16" max="16" width="18.6640625" customWidth="1"/>
    <col min="17" max="17" width="18.44140625" customWidth="1"/>
  </cols>
  <sheetData>
    <row r="1" spans="1:17" ht="9" customHeight="1">
      <c r="C1" s="1"/>
    </row>
    <row r="2" spans="1:17" ht="21">
      <c r="A2" s="3"/>
      <c r="C2" s="736" t="s">
        <v>508</v>
      </c>
      <c r="D2" s="736"/>
      <c r="E2" s="736"/>
      <c r="F2" s="736"/>
      <c r="G2" s="736"/>
      <c r="H2" s="736"/>
      <c r="I2" s="736"/>
      <c r="J2" s="736"/>
      <c r="K2" s="736"/>
      <c r="L2" s="736"/>
      <c r="M2" s="736"/>
      <c r="N2" s="736"/>
    </row>
    <row r="3" spans="1:17" ht="21">
      <c r="A3" s="3"/>
      <c r="D3" s="46"/>
      <c r="E3" s="46"/>
      <c r="F3" s="46"/>
      <c r="G3" s="47" t="s">
        <v>2</v>
      </c>
      <c r="H3" s="48">
        <v>6</v>
      </c>
      <c r="I3" s="49"/>
      <c r="J3" s="49"/>
      <c r="K3" s="49"/>
      <c r="L3" s="49"/>
      <c r="M3" s="49"/>
    </row>
    <row r="4" spans="1:17" ht="15.6">
      <c r="D4" s="46"/>
      <c r="E4" s="46"/>
      <c r="F4" s="46"/>
      <c r="G4" s="47" t="s">
        <v>3</v>
      </c>
      <c r="H4" s="48">
        <v>34</v>
      </c>
      <c r="I4" s="49"/>
      <c r="J4" s="49"/>
      <c r="K4" s="49"/>
      <c r="L4" s="49"/>
      <c r="M4" s="49"/>
    </row>
    <row r="5" spans="1:17" ht="15.6">
      <c r="D5" s="46"/>
      <c r="E5" s="46"/>
      <c r="F5" s="46"/>
      <c r="G5" s="47" t="s">
        <v>4</v>
      </c>
      <c r="H5" s="359" t="s">
        <v>285</v>
      </c>
      <c r="I5" s="49"/>
      <c r="J5" s="49"/>
      <c r="K5" s="49"/>
      <c r="L5" s="49"/>
      <c r="M5" s="49"/>
    </row>
    <row r="6" spans="1:17" ht="15.6">
      <c r="D6" s="46"/>
      <c r="E6" s="46"/>
      <c r="F6" s="46"/>
      <c r="G6" s="46"/>
      <c r="H6" s="46"/>
    </row>
    <row r="7" spans="1:17" ht="52.2" customHeight="1">
      <c r="A7" s="929" t="s">
        <v>58</v>
      </c>
      <c r="B7" s="932" t="s">
        <v>59</v>
      </c>
      <c r="C7" s="935" t="s">
        <v>7</v>
      </c>
      <c r="D7" s="935"/>
      <c r="E7" s="936" t="s">
        <v>8</v>
      </c>
      <c r="F7" s="720" t="s">
        <v>9</v>
      </c>
      <c r="G7" s="721"/>
      <c r="H7" s="721"/>
      <c r="I7" s="721"/>
      <c r="J7" s="721"/>
      <c r="K7" s="721"/>
      <c r="L7" s="721"/>
      <c r="M7" s="721"/>
      <c r="N7" s="721"/>
      <c r="O7" s="725" t="s">
        <v>10</v>
      </c>
      <c r="P7" s="725"/>
      <c r="Q7" s="725"/>
    </row>
    <row r="8" spans="1:17" ht="70.95" customHeight="1">
      <c r="A8" s="930"/>
      <c r="B8" s="933"/>
      <c r="C8" s="726" t="s">
        <v>286</v>
      </c>
      <c r="D8" s="726" t="s">
        <v>12</v>
      </c>
      <c r="E8" s="937"/>
      <c r="F8" s="751" t="s">
        <v>270</v>
      </c>
      <c r="G8" s="752"/>
      <c r="H8" s="730" t="s">
        <v>61</v>
      </c>
      <c r="I8" s="938" t="s">
        <v>271</v>
      </c>
      <c r="J8" s="940" t="s">
        <v>125</v>
      </c>
      <c r="K8" s="942" t="s">
        <v>272</v>
      </c>
      <c r="L8" s="943"/>
      <c r="M8" s="944" t="s">
        <v>273</v>
      </c>
      <c r="N8" s="946" t="s">
        <v>128</v>
      </c>
      <c r="O8" s="734" t="s">
        <v>17</v>
      </c>
      <c r="P8" s="757" t="s">
        <v>63</v>
      </c>
      <c r="Q8" s="757"/>
    </row>
    <row r="9" spans="1:17" ht="48.75" customHeight="1" thickBot="1">
      <c r="A9" s="931"/>
      <c r="B9" s="934"/>
      <c r="C9" s="727"/>
      <c r="D9" s="727"/>
      <c r="E9" s="937"/>
      <c r="F9" s="109" t="s">
        <v>19</v>
      </c>
      <c r="G9" s="9" t="s">
        <v>20</v>
      </c>
      <c r="H9" s="731"/>
      <c r="I9" s="939"/>
      <c r="J9" s="941"/>
      <c r="K9" s="110" t="s">
        <v>130</v>
      </c>
      <c r="L9" s="111" t="s">
        <v>131</v>
      </c>
      <c r="M9" s="945"/>
      <c r="N9" s="946"/>
      <c r="O9" s="967"/>
      <c r="P9" s="7" t="s">
        <v>21</v>
      </c>
      <c r="Q9" s="7" t="s">
        <v>22</v>
      </c>
    </row>
    <row r="10" spans="1:17" ht="66.75" customHeight="1" thickBot="1">
      <c r="A10" s="758" t="s">
        <v>221</v>
      </c>
      <c r="B10" s="10" t="s">
        <v>65</v>
      </c>
      <c r="C10" s="52">
        <v>3</v>
      </c>
      <c r="D10" s="52">
        <v>1</v>
      </c>
      <c r="E10" s="12">
        <f t="shared" ref="E10:E27" si="0">C10+D10</f>
        <v>4</v>
      </c>
      <c r="F10" s="1209" t="s">
        <v>621</v>
      </c>
      <c r="G10" s="1211" t="s">
        <v>622</v>
      </c>
      <c r="H10" s="271" t="s">
        <v>534</v>
      </c>
      <c r="I10" s="127" t="s">
        <v>26</v>
      </c>
      <c r="J10" s="63" t="s">
        <v>27</v>
      </c>
      <c r="K10" s="63" t="s">
        <v>132</v>
      </c>
      <c r="L10" s="63" t="s">
        <v>132</v>
      </c>
      <c r="M10" s="117"/>
      <c r="N10" s="117"/>
      <c r="O10" s="276" t="s">
        <v>305</v>
      </c>
      <c r="P10" s="340" t="s">
        <v>29</v>
      </c>
      <c r="Q10" s="648" t="s">
        <v>571</v>
      </c>
    </row>
    <row r="11" spans="1:17" ht="56.25" customHeight="1" thickBot="1">
      <c r="A11" s="759"/>
      <c r="B11" s="21" t="s">
        <v>225</v>
      </c>
      <c r="C11" s="52">
        <v>2</v>
      </c>
      <c r="D11" s="52">
        <v>1</v>
      </c>
      <c r="E11" s="12">
        <f t="shared" si="0"/>
        <v>3</v>
      </c>
      <c r="F11" s="1209" t="s">
        <v>627</v>
      </c>
      <c r="G11" s="1211" t="s">
        <v>628</v>
      </c>
      <c r="H11" s="282" t="s">
        <v>549</v>
      </c>
      <c r="I11" s="127" t="s">
        <v>26</v>
      </c>
      <c r="J11" s="63" t="s">
        <v>27</v>
      </c>
      <c r="K11" s="63" t="s">
        <v>132</v>
      </c>
      <c r="L11" s="63" t="s">
        <v>132</v>
      </c>
      <c r="M11" s="128"/>
      <c r="N11" s="119"/>
      <c r="O11" s="316" t="s">
        <v>306</v>
      </c>
      <c r="P11" s="340" t="s">
        <v>29</v>
      </c>
      <c r="Q11" s="648" t="s">
        <v>571</v>
      </c>
    </row>
    <row r="12" spans="1:17" ht="95.25" customHeight="1" thickBot="1">
      <c r="A12" s="326" t="s">
        <v>231</v>
      </c>
      <c r="B12" s="123" t="s">
        <v>570</v>
      </c>
      <c r="C12" s="52">
        <v>3</v>
      </c>
      <c r="D12" s="52"/>
      <c r="E12" s="12">
        <f t="shared" si="0"/>
        <v>3</v>
      </c>
      <c r="F12" s="341" t="s">
        <v>31</v>
      </c>
      <c r="G12" s="63" t="s">
        <v>32</v>
      </c>
      <c r="H12" s="119" t="s">
        <v>558</v>
      </c>
      <c r="I12" s="127" t="s">
        <v>26</v>
      </c>
      <c r="J12" s="63" t="s">
        <v>27</v>
      </c>
      <c r="K12" s="63" t="s">
        <v>132</v>
      </c>
      <c r="L12" s="63" t="s">
        <v>132</v>
      </c>
      <c r="M12" s="119"/>
      <c r="N12" s="119"/>
      <c r="O12" s="327" t="s">
        <v>307</v>
      </c>
      <c r="P12" s="277" t="s">
        <v>234</v>
      </c>
      <c r="Q12" s="648" t="s">
        <v>571</v>
      </c>
    </row>
    <row r="13" spans="1:17" ht="66.599999999999994" thickBot="1">
      <c r="A13" s="762" t="s">
        <v>75</v>
      </c>
      <c r="B13" s="21" t="s">
        <v>290</v>
      </c>
      <c r="C13" s="52">
        <v>3</v>
      </c>
      <c r="D13" s="52"/>
      <c r="E13" s="12">
        <f t="shared" si="0"/>
        <v>3</v>
      </c>
      <c r="F13" s="342" t="s">
        <v>31</v>
      </c>
      <c r="G13" s="63" t="s">
        <v>32</v>
      </c>
      <c r="H13" s="962" t="s">
        <v>550</v>
      </c>
      <c r="I13" s="127" t="s">
        <v>26</v>
      </c>
      <c r="J13" s="63" t="s">
        <v>27</v>
      </c>
      <c r="K13" s="63" t="s">
        <v>132</v>
      </c>
      <c r="L13" s="63" t="s">
        <v>132</v>
      </c>
      <c r="M13" s="119"/>
      <c r="N13" s="119"/>
      <c r="O13" s="204" t="s">
        <v>291</v>
      </c>
      <c r="P13" s="340" t="s">
        <v>29</v>
      </c>
      <c r="Q13" s="648" t="s">
        <v>571</v>
      </c>
    </row>
    <row r="14" spans="1:17" ht="53.4" thickBot="1">
      <c r="A14" s="762"/>
      <c r="B14" s="21" t="s">
        <v>292</v>
      </c>
      <c r="C14" s="52">
        <v>2</v>
      </c>
      <c r="D14" s="52">
        <v>1</v>
      </c>
      <c r="E14" s="12">
        <f t="shared" si="0"/>
        <v>3</v>
      </c>
      <c r="F14" s="1209" t="s">
        <v>627</v>
      </c>
      <c r="G14" s="1211" t="s">
        <v>628</v>
      </c>
      <c r="H14" s="963"/>
      <c r="I14" s="127" t="s">
        <v>26</v>
      </c>
      <c r="J14" s="63" t="s">
        <v>27</v>
      </c>
      <c r="K14" s="63" t="s">
        <v>132</v>
      </c>
      <c r="L14" s="63" t="s">
        <v>132</v>
      </c>
      <c r="M14" s="119"/>
      <c r="N14" s="119"/>
      <c r="O14" s="120" t="s">
        <v>293</v>
      </c>
      <c r="P14" s="340" t="s">
        <v>29</v>
      </c>
      <c r="Q14" s="648" t="s">
        <v>571</v>
      </c>
    </row>
    <row r="15" spans="1:17" ht="40.200000000000003" thickBot="1">
      <c r="A15" s="762"/>
      <c r="B15" s="21" t="s">
        <v>294</v>
      </c>
      <c r="C15" s="52">
        <v>1</v>
      </c>
      <c r="D15" s="52"/>
      <c r="E15" s="12">
        <f t="shared" si="0"/>
        <v>1</v>
      </c>
      <c r="F15" s="342" t="s">
        <v>84</v>
      </c>
      <c r="G15" s="63" t="s">
        <v>143</v>
      </c>
      <c r="H15" s="964"/>
      <c r="I15" s="127" t="s">
        <v>26</v>
      </c>
      <c r="J15" s="63" t="s">
        <v>27</v>
      </c>
      <c r="K15" s="63" t="s">
        <v>132</v>
      </c>
      <c r="L15" s="63" t="s">
        <v>132</v>
      </c>
      <c r="M15" s="119"/>
      <c r="N15" s="119"/>
      <c r="O15" s="353" t="s">
        <v>295</v>
      </c>
      <c r="P15" s="340" t="s">
        <v>29</v>
      </c>
      <c r="Q15" s="648" t="s">
        <v>571</v>
      </c>
    </row>
    <row r="16" spans="1:17" ht="43.5" customHeight="1" thickBot="1">
      <c r="A16" s="762"/>
      <c r="B16" s="76" t="s">
        <v>37</v>
      </c>
      <c r="C16" s="52">
        <v>1</v>
      </c>
      <c r="D16" s="52"/>
      <c r="E16" s="12">
        <f t="shared" si="0"/>
        <v>1</v>
      </c>
      <c r="F16" s="341" t="s">
        <v>84</v>
      </c>
      <c r="G16" s="63" t="s">
        <v>143</v>
      </c>
      <c r="H16" s="119" t="s">
        <v>519</v>
      </c>
      <c r="I16" s="127" t="s">
        <v>26</v>
      </c>
      <c r="J16" s="63" t="s">
        <v>296</v>
      </c>
      <c r="K16" s="63" t="s">
        <v>132</v>
      </c>
      <c r="L16" s="63" t="s">
        <v>132</v>
      </c>
      <c r="M16" s="119"/>
      <c r="N16" s="119"/>
      <c r="O16" s="317" t="s">
        <v>308</v>
      </c>
      <c r="P16" s="340" t="s">
        <v>29</v>
      </c>
      <c r="Q16" s="648" t="s">
        <v>571</v>
      </c>
    </row>
    <row r="17" spans="1:17" ht="129" customHeight="1" thickBot="1">
      <c r="A17" s="762" t="s">
        <v>238</v>
      </c>
      <c r="B17" s="21" t="s">
        <v>239</v>
      </c>
      <c r="C17" s="52">
        <v>2</v>
      </c>
      <c r="D17" s="52"/>
      <c r="E17" s="12">
        <f t="shared" si="0"/>
        <v>2</v>
      </c>
      <c r="F17" s="341" t="s">
        <v>80</v>
      </c>
      <c r="G17" s="63" t="s">
        <v>138</v>
      </c>
      <c r="H17" s="632" t="s">
        <v>575</v>
      </c>
      <c r="I17" s="127" t="s">
        <v>26</v>
      </c>
      <c r="J17" s="63" t="s">
        <v>27</v>
      </c>
      <c r="K17" s="63" t="s">
        <v>132</v>
      </c>
      <c r="L17" s="63" t="s">
        <v>132</v>
      </c>
      <c r="M17" s="119"/>
      <c r="N17" s="119"/>
      <c r="O17" s="289" t="s">
        <v>309</v>
      </c>
      <c r="P17" s="344" t="s">
        <v>310</v>
      </c>
      <c r="Q17" s="648" t="s">
        <v>571</v>
      </c>
    </row>
    <row r="18" spans="1:17" ht="40.200000000000003" thickBot="1">
      <c r="A18" s="762"/>
      <c r="B18" s="21" t="s">
        <v>311</v>
      </c>
      <c r="C18" s="52">
        <v>1</v>
      </c>
      <c r="D18" s="52"/>
      <c r="E18" s="12">
        <f t="shared" si="0"/>
        <v>1</v>
      </c>
      <c r="F18" s="341" t="s">
        <v>84</v>
      </c>
      <c r="G18" s="63" t="s">
        <v>143</v>
      </c>
      <c r="H18" s="625" t="s">
        <v>553</v>
      </c>
      <c r="I18" s="127" t="s">
        <v>26</v>
      </c>
      <c r="J18" s="63" t="s">
        <v>312</v>
      </c>
      <c r="K18" s="63" t="s">
        <v>132</v>
      </c>
      <c r="L18" s="63" t="s">
        <v>132</v>
      </c>
      <c r="M18" s="119"/>
      <c r="N18" s="119"/>
      <c r="O18" s="317" t="s">
        <v>313</v>
      </c>
      <c r="P18" s="340" t="s">
        <v>29</v>
      </c>
      <c r="Q18" s="648" t="s">
        <v>571</v>
      </c>
    </row>
    <row r="19" spans="1:17" ht="42" customHeight="1" thickBot="1">
      <c r="A19" s="762"/>
      <c r="B19" s="21" t="s">
        <v>242</v>
      </c>
      <c r="C19" s="52">
        <v>2</v>
      </c>
      <c r="D19" s="52"/>
      <c r="E19" s="12">
        <f t="shared" si="0"/>
        <v>2</v>
      </c>
      <c r="F19" s="341" t="s">
        <v>80</v>
      </c>
      <c r="G19" s="63" t="s">
        <v>138</v>
      </c>
      <c r="H19" s="119" t="s">
        <v>555</v>
      </c>
      <c r="I19" s="127" t="s">
        <v>26</v>
      </c>
      <c r="J19" s="63" t="s">
        <v>27</v>
      </c>
      <c r="K19" s="63" t="s">
        <v>132</v>
      </c>
      <c r="L19" s="63" t="s">
        <v>132</v>
      </c>
      <c r="M19" s="119"/>
      <c r="N19" s="119"/>
      <c r="O19" s="284" t="s">
        <v>314</v>
      </c>
      <c r="P19" s="340" t="s">
        <v>29</v>
      </c>
      <c r="Q19" s="648" t="s">
        <v>571</v>
      </c>
    </row>
    <row r="20" spans="1:17" ht="47.25" customHeight="1" thickBot="1">
      <c r="A20" s="762" t="s">
        <v>245</v>
      </c>
      <c r="B20" s="21" t="s">
        <v>246</v>
      </c>
      <c r="C20" s="52">
        <v>2</v>
      </c>
      <c r="D20" s="52">
        <v>1</v>
      </c>
      <c r="E20" s="12">
        <f t="shared" si="0"/>
        <v>3</v>
      </c>
      <c r="F20" s="1209" t="s">
        <v>627</v>
      </c>
      <c r="G20" s="1211" t="s">
        <v>628</v>
      </c>
      <c r="H20" s="119" t="s">
        <v>532</v>
      </c>
      <c r="I20" s="127" t="s">
        <v>26</v>
      </c>
      <c r="J20" s="63" t="s">
        <v>296</v>
      </c>
      <c r="K20" s="63" t="s">
        <v>132</v>
      </c>
      <c r="L20" s="63" t="s">
        <v>132</v>
      </c>
      <c r="M20" s="119"/>
      <c r="N20" s="119"/>
      <c r="O20" s="317" t="s">
        <v>315</v>
      </c>
      <c r="P20" s="340" t="s">
        <v>29</v>
      </c>
      <c r="Q20" s="648" t="s">
        <v>571</v>
      </c>
    </row>
    <row r="21" spans="1:17" ht="54.75" customHeight="1" thickBot="1">
      <c r="A21" s="762"/>
      <c r="B21" s="21" t="s">
        <v>250</v>
      </c>
      <c r="C21" s="52">
        <v>2</v>
      </c>
      <c r="D21" s="52">
        <v>1</v>
      </c>
      <c r="E21" s="12">
        <f t="shared" si="0"/>
        <v>3</v>
      </c>
      <c r="F21" s="1209" t="s">
        <v>627</v>
      </c>
      <c r="G21" s="1211" t="s">
        <v>628</v>
      </c>
      <c r="H21" s="119" t="s">
        <v>533</v>
      </c>
      <c r="I21" s="127" t="s">
        <v>26</v>
      </c>
      <c r="J21" s="63" t="s">
        <v>312</v>
      </c>
      <c r="K21" s="63" t="s">
        <v>132</v>
      </c>
      <c r="L21" s="63" t="s">
        <v>132</v>
      </c>
      <c r="M21" s="119"/>
      <c r="N21" s="119"/>
      <c r="O21" s="284" t="s">
        <v>316</v>
      </c>
      <c r="P21" s="340" t="s">
        <v>29</v>
      </c>
      <c r="Q21" s="648" t="s">
        <v>571</v>
      </c>
    </row>
    <row r="22" spans="1:17" ht="54" customHeight="1" thickBot="1">
      <c r="A22" s="762"/>
      <c r="B22" s="21" t="s">
        <v>251</v>
      </c>
      <c r="C22" s="52">
        <v>2</v>
      </c>
      <c r="D22" s="52"/>
      <c r="E22" s="12">
        <f t="shared" si="0"/>
        <v>2</v>
      </c>
      <c r="F22" s="341" t="s">
        <v>80</v>
      </c>
      <c r="G22" s="63" t="s">
        <v>138</v>
      </c>
      <c r="H22" s="119" t="s">
        <v>551</v>
      </c>
      <c r="I22" s="127" t="s">
        <v>26</v>
      </c>
      <c r="J22" s="63" t="s">
        <v>27</v>
      </c>
      <c r="K22" s="63" t="s">
        <v>132</v>
      </c>
      <c r="L22" s="63" t="s">
        <v>132</v>
      </c>
      <c r="M22" s="119"/>
      <c r="N22" s="119"/>
      <c r="O22" s="364" t="s">
        <v>317</v>
      </c>
      <c r="P22" s="340" t="s">
        <v>29</v>
      </c>
      <c r="Q22" s="648" t="s">
        <v>571</v>
      </c>
    </row>
    <row r="23" spans="1:17" ht="42.75" customHeight="1" thickBot="1">
      <c r="A23" s="762" t="s">
        <v>83</v>
      </c>
      <c r="B23" s="21" t="s">
        <v>45</v>
      </c>
      <c r="C23" s="52">
        <v>1</v>
      </c>
      <c r="D23" s="52"/>
      <c r="E23" s="12">
        <f t="shared" si="0"/>
        <v>1</v>
      </c>
      <c r="F23" s="345" t="s">
        <v>84</v>
      </c>
      <c r="G23" s="331" t="s">
        <v>143</v>
      </c>
      <c r="H23" s="137" t="s">
        <v>556</v>
      </c>
      <c r="I23" s="136" t="s">
        <v>26</v>
      </c>
      <c r="J23" s="331" t="s">
        <v>254</v>
      </c>
      <c r="K23" s="331" t="s">
        <v>132</v>
      </c>
      <c r="L23" s="331" t="s">
        <v>132</v>
      </c>
      <c r="M23" s="137"/>
      <c r="N23" s="137"/>
      <c r="O23" s="316" t="s">
        <v>318</v>
      </c>
      <c r="P23" s="340" t="s">
        <v>29</v>
      </c>
      <c r="Q23" s="648" t="s">
        <v>571</v>
      </c>
    </row>
    <row r="24" spans="1:17" ht="18.600000000000001" thickBot="1">
      <c r="A24" s="762"/>
      <c r="B24" s="21" t="s">
        <v>87</v>
      </c>
      <c r="C24" s="52"/>
      <c r="D24" s="52"/>
      <c r="E24" s="12">
        <f t="shared" si="0"/>
        <v>0</v>
      </c>
      <c r="F24" s="345"/>
      <c r="G24" s="331"/>
      <c r="H24" s="137"/>
      <c r="I24" s="136"/>
      <c r="J24" s="331"/>
      <c r="K24" s="331"/>
      <c r="L24" s="331"/>
      <c r="M24" s="137"/>
      <c r="N24" s="137"/>
      <c r="O24" s="284"/>
      <c r="P24" s="340"/>
      <c r="Q24" s="648" t="s">
        <v>571</v>
      </c>
    </row>
    <row r="25" spans="1:17" ht="66" customHeight="1" thickBot="1">
      <c r="A25" s="71" t="s">
        <v>89</v>
      </c>
      <c r="B25" s="21" t="s">
        <v>90</v>
      </c>
      <c r="C25" s="52">
        <v>1</v>
      </c>
      <c r="D25" s="52"/>
      <c r="E25" s="12">
        <f t="shared" si="0"/>
        <v>1</v>
      </c>
      <c r="F25" s="341" t="s">
        <v>84</v>
      </c>
      <c r="G25" s="63" t="s">
        <v>143</v>
      </c>
      <c r="H25" s="119" t="s">
        <v>560</v>
      </c>
      <c r="I25" s="127" t="s">
        <v>26</v>
      </c>
      <c r="J25" s="63" t="s">
        <v>27</v>
      </c>
      <c r="K25" s="63" t="s">
        <v>132</v>
      </c>
      <c r="L25" s="63" t="s">
        <v>132</v>
      </c>
      <c r="M25" s="119"/>
      <c r="N25" s="119"/>
      <c r="O25" s="361" t="s">
        <v>319</v>
      </c>
      <c r="P25" s="340" t="s">
        <v>29</v>
      </c>
      <c r="Q25" s="648" t="s">
        <v>571</v>
      </c>
    </row>
    <row r="26" spans="1:17" ht="149.25" customHeight="1" thickBot="1">
      <c r="A26" s="71" t="s">
        <v>320</v>
      </c>
      <c r="B26" s="71" t="s">
        <v>320</v>
      </c>
      <c r="C26" s="52">
        <v>1</v>
      </c>
      <c r="D26" s="52"/>
      <c r="E26" s="12">
        <f t="shared" si="0"/>
        <v>1</v>
      </c>
      <c r="F26" s="341" t="s">
        <v>84</v>
      </c>
      <c r="G26" s="63" t="s">
        <v>143</v>
      </c>
      <c r="H26" s="119" t="s">
        <v>559</v>
      </c>
      <c r="I26" s="127" t="s">
        <v>26</v>
      </c>
      <c r="J26" s="63" t="s">
        <v>27</v>
      </c>
      <c r="K26" s="63" t="s">
        <v>132</v>
      </c>
      <c r="L26" s="63" t="s">
        <v>132</v>
      </c>
      <c r="M26" s="119"/>
      <c r="N26" s="119"/>
      <c r="O26" s="365" t="s">
        <v>321</v>
      </c>
      <c r="P26" s="340" t="s">
        <v>29</v>
      </c>
      <c r="Q26" s="648" t="s">
        <v>571</v>
      </c>
    </row>
    <row r="27" spans="1:17" ht="48" customHeight="1" thickBot="1">
      <c r="A27" s="71" t="s">
        <v>260</v>
      </c>
      <c r="B27" s="71" t="s">
        <v>260</v>
      </c>
      <c r="C27" s="52">
        <v>2</v>
      </c>
      <c r="D27" s="52"/>
      <c r="E27" s="12">
        <f t="shared" si="0"/>
        <v>2</v>
      </c>
      <c r="F27" s="341" t="s">
        <v>80</v>
      </c>
      <c r="G27" s="63" t="s">
        <v>138</v>
      </c>
      <c r="H27" s="119" t="s">
        <v>554</v>
      </c>
      <c r="I27" s="127" t="s">
        <v>26</v>
      </c>
      <c r="J27" s="63" t="s">
        <v>27</v>
      </c>
      <c r="K27" s="63" t="s">
        <v>132</v>
      </c>
      <c r="L27" s="63" t="s">
        <v>132</v>
      </c>
      <c r="M27" s="119"/>
      <c r="N27" s="119"/>
      <c r="O27" s="284" t="s">
        <v>322</v>
      </c>
      <c r="P27" s="340" t="s">
        <v>29</v>
      </c>
      <c r="Q27" s="648" t="s">
        <v>571</v>
      </c>
    </row>
    <row r="28" spans="1:17" ht="18.600000000000001" thickBot="1">
      <c r="A28" s="75"/>
      <c r="B28" s="76"/>
      <c r="C28" s="52"/>
      <c r="D28" s="52"/>
      <c r="E28" s="12">
        <f t="shared" ref="E28:E30" si="1">C28+D28</f>
        <v>0</v>
      </c>
      <c r="F28" s="341"/>
      <c r="G28" s="63"/>
      <c r="H28" s="119"/>
      <c r="I28" s="62"/>
      <c r="J28" s="68"/>
      <c r="K28" s="68"/>
      <c r="L28" s="68"/>
      <c r="M28" s="119"/>
      <c r="N28" s="119"/>
      <c r="P28" s="344"/>
      <c r="Q28" s="325"/>
    </row>
    <row r="29" spans="1:17" ht="18">
      <c r="A29" s="75"/>
      <c r="B29" s="76"/>
      <c r="C29" s="52"/>
      <c r="D29" s="52"/>
      <c r="E29" s="12">
        <f t="shared" si="1"/>
        <v>0</v>
      </c>
      <c r="F29" s="341"/>
      <c r="G29" s="63"/>
      <c r="H29" s="119"/>
      <c r="I29" s="62"/>
      <c r="J29" s="68"/>
      <c r="K29" s="68"/>
      <c r="L29" s="68"/>
      <c r="M29" s="119"/>
      <c r="N29" s="119"/>
      <c r="O29" s="145"/>
      <c r="P29" s="344"/>
      <c r="Q29" s="325"/>
    </row>
    <row r="30" spans="1:17" ht="18">
      <c r="A30" s="75"/>
      <c r="B30" s="76"/>
      <c r="C30" s="52"/>
      <c r="D30" s="52"/>
      <c r="E30" s="12">
        <f t="shared" si="1"/>
        <v>0</v>
      </c>
      <c r="F30" s="341"/>
      <c r="G30" s="63"/>
      <c r="H30" s="119"/>
      <c r="I30" s="62"/>
      <c r="J30" s="68"/>
      <c r="K30" s="68"/>
      <c r="L30" s="68"/>
      <c r="M30" s="119"/>
      <c r="N30" s="119"/>
      <c r="O30" s="145"/>
      <c r="P30" s="344"/>
      <c r="Q30" s="325"/>
    </row>
    <row r="31" spans="1:17" ht="36" customHeight="1">
      <c r="A31" s="947" t="s">
        <v>50</v>
      </c>
      <c r="B31" s="948"/>
      <c r="C31" s="11"/>
      <c r="D31" s="11"/>
      <c r="E31" s="12"/>
      <c r="F31" s="341"/>
      <c r="G31" s="63"/>
      <c r="H31" s="119"/>
      <c r="I31" s="62"/>
      <c r="J31" s="68"/>
      <c r="K31" s="23"/>
      <c r="L31" s="23"/>
      <c r="M31" s="31"/>
      <c r="N31" s="31"/>
      <c r="O31" s="145"/>
      <c r="P31" s="344"/>
      <c r="Q31" s="325"/>
    </row>
    <row r="32" spans="1:17" ht="18">
      <c r="A32" s="949"/>
      <c r="B32" s="950"/>
      <c r="C32" s="11"/>
      <c r="D32" s="52"/>
      <c r="E32" s="12">
        <f t="shared" ref="E32:E39" si="2">D32</f>
        <v>0</v>
      </c>
      <c r="F32" s="341"/>
      <c r="G32" s="63"/>
      <c r="H32" s="119"/>
      <c r="I32" s="62"/>
      <c r="J32" s="68"/>
      <c r="K32" s="23"/>
      <c r="L32" s="23"/>
      <c r="M32" s="31"/>
      <c r="N32" s="31"/>
      <c r="O32" s="145"/>
      <c r="P32" s="347"/>
      <c r="Q32" s="325"/>
    </row>
    <row r="33" spans="1:17" ht="18">
      <c r="A33" s="949"/>
      <c r="B33" s="950"/>
      <c r="C33" s="11"/>
      <c r="D33" s="52"/>
      <c r="E33" s="12">
        <f t="shared" si="2"/>
        <v>0</v>
      </c>
      <c r="F33" s="341"/>
      <c r="G33" s="63"/>
      <c r="H33" s="119"/>
      <c r="I33" s="62"/>
      <c r="J33" s="68"/>
      <c r="K33" s="23"/>
      <c r="L33" s="23"/>
      <c r="M33" s="31"/>
      <c r="N33" s="31"/>
      <c r="O33" s="145"/>
      <c r="P33" s="347"/>
      <c r="Q33" s="325"/>
    </row>
    <row r="34" spans="1:17" ht="18">
      <c r="A34" s="949"/>
      <c r="B34" s="950"/>
      <c r="C34" s="11"/>
      <c r="D34" s="52"/>
      <c r="E34" s="12">
        <f t="shared" si="2"/>
        <v>0</v>
      </c>
      <c r="F34" s="341"/>
      <c r="G34" s="63"/>
      <c r="H34" s="119"/>
      <c r="I34" s="62"/>
      <c r="J34" s="68"/>
      <c r="K34" s="23"/>
      <c r="L34" s="23"/>
      <c r="M34" s="31"/>
      <c r="N34" s="31"/>
      <c r="O34" s="145"/>
      <c r="P34" s="347"/>
      <c r="Q34" s="325"/>
    </row>
    <row r="35" spans="1:17" ht="18">
      <c r="A35" s="950"/>
      <c r="B35" s="951"/>
      <c r="C35" s="11"/>
      <c r="D35" s="52"/>
      <c r="E35" s="12">
        <f t="shared" si="2"/>
        <v>0</v>
      </c>
      <c r="F35" s="341"/>
      <c r="G35" s="63"/>
      <c r="H35" s="119"/>
      <c r="I35" s="62"/>
      <c r="J35" s="68"/>
      <c r="K35" s="23"/>
      <c r="L35" s="23"/>
      <c r="M35" s="31"/>
      <c r="N35" s="31"/>
      <c r="O35" s="145"/>
      <c r="P35" s="347"/>
      <c r="Q35" s="325"/>
    </row>
    <row r="36" spans="1:17" ht="18">
      <c r="A36" s="950"/>
      <c r="B36" s="951"/>
      <c r="C36" s="11"/>
      <c r="D36" s="52"/>
      <c r="E36" s="12">
        <f t="shared" si="2"/>
        <v>0</v>
      </c>
      <c r="F36" s="341"/>
      <c r="G36" s="63"/>
      <c r="H36" s="119"/>
      <c r="I36" s="62"/>
      <c r="J36" s="68"/>
      <c r="K36" s="23"/>
      <c r="L36" s="23"/>
      <c r="M36" s="31"/>
      <c r="N36" s="31"/>
      <c r="O36" s="145"/>
      <c r="P36" s="347"/>
      <c r="Q36" s="325"/>
    </row>
    <row r="37" spans="1:17" ht="18">
      <c r="A37" s="949"/>
      <c r="B37" s="950"/>
      <c r="C37" s="11"/>
      <c r="D37" s="52"/>
      <c r="E37" s="12">
        <f t="shared" si="2"/>
        <v>0</v>
      </c>
      <c r="F37" s="341"/>
      <c r="G37" s="63"/>
      <c r="H37" s="119"/>
      <c r="I37" s="62"/>
      <c r="J37" s="68"/>
      <c r="K37" s="23"/>
      <c r="L37" s="23"/>
      <c r="M37" s="31"/>
      <c r="N37" s="31"/>
      <c r="O37" s="145"/>
      <c r="P37" s="347"/>
      <c r="Q37" s="325"/>
    </row>
    <row r="38" spans="1:17" ht="18">
      <c r="A38" s="949"/>
      <c r="B38" s="950"/>
      <c r="C38" s="11"/>
      <c r="D38" s="52"/>
      <c r="E38" s="12">
        <f t="shared" si="2"/>
        <v>0</v>
      </c>
      <c r="F38" s="341"/>
      <c r="G38" s="63"/>
      <c r="H38" s="119"/>
      <c r="I38" s="62"/>
      <c r="J38" s="68"/>
      <c r="K38" s="23"/>
      <c r="L38" s="23"/>
      <c r="M38" s="31"/>
      <c r="N38" s="31"/>
      <c r="O38" s="145"/>
      <c r="P38" s="347"/>
      <c r="Q38" s="325"/>
    </row>
    <row r="39" spans="1:17" ht="18">
      <c r="A39" s="952"/>
      <c r="B39" s="953"/>
      <c r="C39" s="11"/>
      <c r="D39" s="52"/>
      <c r="E39" s="12">
        <f t="shared" si="2"/>
        <v>0</v>
      </c>
      <c r="F39" s="341"/>
      <c r="G39" s="63"/>
      <c r="H39" s="119"/>
      <c r="I39" s="62"/>
      <c r="J39" s="68"/>
      <c r="K39" s="23"/>
      <c r="L39" s="23"/>
      <c r="M39" s="31"/>
      <c r="N39" s="31"/>
      <c r="O39" s="145"/>
      <c r="P39" s="347"/>
      <c r="Q39" s="325"/>
    </row>
    <row r="40" spans="1:17" ht="30.6">
      <c r="A40" s="763" t="s">
        <v>52</v>
      </c>
      <c r="B40" s="764"/>
      <c r="C40" s="40">
        <f>SUM(C10:C39)</f>
        <v>31</v>
      </c>
      <c r="D40" s="40">
        <f>SUM(D10:D39)</f>
        <v>5</v>
      </c>
      <c r="E40" s="40">
        <f>C40+D40</f>
        <v>36</v>
      </c>
      <c r="F40" s="78" t="s">
        <v>95</v>
      </c>
      <c r="G40" s="79" t="s">
        <v>96</v>
      </c>
    </row>
    <row r="41" spans="1:17" ht="21">
      <c r="A41" s="41" t="s">
        <v>97</v>
      </c>
      <c r="B41" s="41"/>
      <c r="C41" s="81">
        <v>31</v>
      </c>
      <c r="D41" s="81">
        <v>2</v>
      </c>
      <c r="E41" s="82">
        <v>33</v>
      </c>
      <c r="F41" s="83">
        <v>9</v>
      </c>
      <c r="G41" s="83">
        <v>42</v>
      </c>
    </row>
    <row r="42" spans="1:17" ht="21">
      <c r="A42" s="41" t="s">
        <v>148</v>
      </c>
      <c r="B42" s="41"/>
      <c r="C42" s="81">
        <v>31</v>
      </c>
      <c r="D42" s="81">
        <v>5</v>
      </c>
      <c r="E42" s="82">
        <v>36</v>
      </c>
      <c r="F42" s="83">
        <v>6</v>
      </c>
      <c r="G42" s="83">
        <v>42</v>
      </c>
    </row>
    <row r="44" spans="1:17">
      <c r="A44" s="920" t="s">
        <v>262</v>
      </c>
      <c r="B44" s="920"/>
      <c r="C44" s="283"/>
      <c r="D44" s="283"/>
      <c r="E44" s="283"/>
      <c r="F44" s="283"/>
      <c r="G44" s="283"/>
      <c r="H44" s="283"/>
      <c r="I44" s="283"/>
      <c r="J44" s="283"/>
      <c r="K44" s="283"/>
    </row>
    <row r="45" spans="1:17" ht="48.75" customHeight="1">
      <c r="A45" s="306" t="s">
        <v>99</v>
      </c>
      <c r="B45" s="307" t="s">
        <v>100</v>
      </c>
      <c r="C45" s="308" t="s">
        <v>263</v>
      </c>
      <c r="D45" s="921" t="s">
        <v>102</v>
      </c>
      <c r="E45" s="922"/>
      <c r="F45" s="922"/>
      <c r="G45" s="922"/>
      <c r="H45" s="921" t="s">
        <v>103</v>
      </c>
      <c r="I45" s="923"/>
      <c r="J45" s="923"/>
      <c r="K45" s="923"/>
    </row>
    <row r="46" spans="1:17" s="49" customFormat="1" ht="74.25" customHeight="1">
      <c r="A46" s="924" t="s">
        <v>264</v>
      </c>
      <c r="B46" s="310" t="s">
        <v>265</v>
      </c>
      <c r="C46" s="311">
        <v>1</v>
      </c>
      <c r="D46" s="957" t="s">
        <v>109</v>
      </c>
      <c r="E46" s="957"/>
      <c r="F46" s="957"/>
      <c r="G46" s="958"/>
      <c r="H46" s="957" t="s">
        <v>349</v>
      </c>
      <c r="I46" s="957"/>
      <c r="J46" s="957"/>
      <c r="K46" s="958"/>
    </row>
    <row r="47" spans="1:17" s="49" customFormat="1" ht="31.2">
      <c r="A47" s="924"/>
      <c r="B47" s="484" t="s">
        <v>612</v>
      </c>
      <c r="C47" s="311">
        <v>1</v>
      </c>
      <c r="D47" s="957" t="s">
        <v>109</v>
      </c>
      <c r="E47" s="957"/>
      <c r="F47" s="957"/>
      <c r="G47" s="958"/>
      <c r="H47" s="957" t="s">
        <v>349</v>
      </c>
      <c r="I47" s="957"/>
      <c r="J47" s="957"/>
      <c r="K47" s="958"/>
    </row>
    <row r="48" spans="1:17" s="49" customFormat="1" ht="57" customHeight="1">
      <c r="A48" s="924"/>
      <c r="B48" s="313"/>
      <c r="C48" s="311"/>
      <c r="D48" s="928"/>
      <c r="E48" s="928"/>
      <c r="F48" s="928"/>
      <c r="G48" s="928"/>
      <c r="H48" s="928"/>
      <c r="I48" s="928"/>
      <c r="J48" s="928"/>
      <c r="K48" s="928"/>
    </row>
    <row r="49" spans="1:11" s="49" customFormat="1">
      <c r="A49" s="924"/>
      <c r="B49" s="318"/>
      <c r="C49" s="311"/>
      <c r="D49" s="928"/>
      <c r="E49" s="928"/>
      <c r="F49" s="928"/>
      <c r="G49" s="928"/>
      <c r="H49" s="928"/>
      <c r="I49" s="928"/>
      <c r="J49" s="928"/>
      <c r="K49" s="928"/>
    </row>
    <row r="50" spans="1:11" s="49" customFormat="1" ht="59.25" customHeight="1">
      <c r="A50" s="924"/>
      <c r="B50" s="190"/>
      <c r="C50" s="311"/>
      <c r="D50" s="928"/>
      <c r="E50" s="928"/>
      <c r="F50" s="928"/>
      <c r="G50" s="928"/>
      <c r="H50" s="928"/>
      <c r="I50" s="928"/>
      <c r="J50" s="928"/>
      <c r="K50" s="928"/>
    </row>
    <row r="51" spans="1:11" s="49" customFormat="1" ht="51.75" customHeight="1">
      <c r="A51" s="924"/>
      <c r="B51" s="363"/>
      <c r="C51" s="311"/>
      <c r="D51" s="928"/>
      <c r="E51" s="928"/>
      <c r="F51" s="928"/>
      <c r="G51" s="928"/>
      <c r="H51" s="928"/>
      <c r="I51" s="928"/>
      <c r="J51" s="928"/>
      <c r="K51" s="928"/>
    </row>
    <row r="52" spans="1:11" s="49" customFormat="1" ht="26.4">
      <c r="A52" s="924"/>
      <c r="B52" s="657" t="s">
        <v>602</v>
      </c>
      <c r="C52" s="311">
        <v>1</v>
      </c>
      <c r="D52" s="925" t="s">
        <v>115</v>
      </c>
      <c r="E52" s="925"/>
      <c r="F52" s="925"/>
      <c r="G52" s="926"/>
      <c r="H52" s="925" t="s">
        <v>350</v>
      </c>
      <c r="I52" s="925"/>
      <c r="J52" s="925"/>
      <c r="K52" s="926"/>
    </row>
    <row r="53" spans="1:11" s="49" customFormat="1" ht="25.8" customHeight="1">
      <c r="A53" s="924" t="s">
        <v>267</v>
      </c>
      <c r="B53" s="641" t="s">
        <v>581</v>
      </c>
      <c r="C53" s="311">
        <v>1</v>
      </c>
      <c r="D53" s="957" t="s">
        <v>109</v>
      </c>
      <c r="E53" s="957"/>
      <c r="F53" s="957"/>
      <c r="G53" s="958"/>
      <c r="H53" s="957" t="s">
        <v>349</v>
      </c>
      <c r="I53" s="957"/>
      <c r="J53" s="957"/>
      <c r="K53" s="958"/>
    </row>
    <row r="54" spans="1:11" s="49" customFormat="1">
      <c r="A54" s="924"/>
      <c r="B54" s="312"/>
      <c r="C54" s="311"/>
      <c r="D54" s="928"/>
      <c r="E54" s="928"/>
      <c r="F54" s="928"/>
      <c r="G54" s="928"/>
      <c r="H54" s="928"/>
      <c r="I54" s="928"/>
      <c r="J54" s="928"/>
      <c r="K54" s="928"/>
    </row>
    <row r="55" spans="1:11" s="49" customFormat="1" ht="27.75" customHeight="1">
      <c r="A55" s="924"/>
      <c r="B55" s="355"/>
      <c r="C55" s="311"/>
      <c r="D55" s="928"/>
      <c r="E55" s="928"/>
      <c r="F55" s="928"/>
      <c r="G55" s="928"/>
      <c r="H55" s="928"/>
      <c r="I55" s="928"/>
      <c r="J55" s="928"/>
      <c r="K55" s="928"/>
    </row>
    <row r="56" spans="1:11" s="49" customFormat="1" ht="60" customHeight="1">
      <c r="A56" s="924"/>
      <c r="B56" s="314"/>
      <c r="C56" s="311"/>
      <c r="D56" s="928"/>
      <c r="E56" s="928"/>
      <c r="F56" s="928"/>
      <c r="G56" s="928"/>
      <c r="H56" s="928"/>
      <c r="I56" s="928"/>
      <c r="J56" s="928"/>
      <c r="K56" s="928"/>
    </row>
    <row r="57" spans="1:11" s="49" customFormat="1">
      <c r="A57" s="924"/>
      <c r="B57" s="296"/>
      <c r="C57" s="311"/>
      <c r="D57" s="928"/>
      <c r="E57" s="928"/>
      <c r="F57" s="928"/>
      <c r="G57" s="928"/>
      <c r="H57" s="928"/>
      <c r="I57" s="928"/>
      <c r="J57" s="928"/>
      <c r="K57" s="928"/>
    </row>
    <row r="58" spans="1:11" s="49" customFormat="1">
      <c r="A58" s="924"/>
      <c r="B58" s="296"/>
      <c r="C58" s="311"/>
      <c r="D58" s="928"/>
      <c r="E58" s="928"/>
      <c r="F58" s="928"/>
      <c r="G58" s="928"/>
      <c r="H58" s="928"/>
      <c r="I58" s="928"/>
      <c r="J58" s="928"/>
      <c r="K58" s="928"/>
    </row>
    <row r="59" spans="1:11" s="49" customFormat="1" ht="60" customHeight="1">
      <c r="A59" s="965" t="s">
        <v>268</v>
      </c>
      <c r="B59" s="314"/>
      <c r="C59" s="311"/>
      <c r="D59" s="928"/>
      <c r="E59" s="928"/>
      <c r="F59" s="928"/>
      <c r="G59" s="928"/>
      <c r="H59" s="928"/>
      <c r="I59" s="928"/>
      <c r="J59" s="928"/>
      <c r="K59" s="928"/>
    </row>
    <row r="60" spans="1:11" s="49" customFormat="1">
      <c r="A60" s="966"/>
      <c r="B60" s="348"/>
      <c r="C60" s="311"/>
      <c r="D60" s="928"/>
      <c r="E60" s="928"/>
      <c r="F60" s="928"/>
      <c r="G60" s="928"/>
      <c r="H60" s="928"/>
      <c r="I60" s="928"/>
      <c r="J60" s="928"/>
      <c r="K60" s="928"/>
    </row>
    <row r="61" spans="1:11" s="49" customFormat="1" ht="28.5" customHeight="1">
      <c r="A61" s="966"/>
      <c r="B61" s="348"/>
      <c r="C61" s="311"/>
      <c r="D61" s="928"/>
      <c r="E61" s="928"/>
      <c r="F61" s="928"/>
      <c r="G61" s="928"/>
      <c r="H61" s="928"/>
      <c r="I61" s="928"/>
      <c r="J61" s="928"/>
      <c r="K61" s="928"/>
    </row>
    <row r="62" spans="1:11" s="49" customFormat="1" ht="31.5" customHeight="1">
      <c r="A62" s="966"/>
      <c r="B62" s="355"/>
      <c r="C62" s="311"/>
      <c r="D62" s="928"/>
      <c r="E62" s="928"/>
      <c r="F62" s="928"/>
      <c r="G62" s="928"/>
      <c r="H62" s="928"/>
      <c r="I62" s="928"/>
      <c r="J62" s="928"/>
      <c r="K62" s="928"/>
    </row>
    <row r="63" spans="1:11" ht="60" customHeight="1">
      <c r="A63" s="966"/>
      <c r="B63" s="314"/>
      <c r="C63" s="311"/>
      <c r="D63" s="959"/>
      <c r="E63" s="959"/>
      <c r="F63" s="959"/>
      <c r="G63" s="959"/>
      <c r="H63" s="959"/>
      <c r="I63" s="959"/>
      <c r="J63" s="959"/>
      <c r="K63" s="959"/>
    </row>
    <row r="64" spans="1:11">
      <c r="A64" s="966"/>
      <c r="B64" s="339"/>
      <c r="C64" s="311"/>
      <c r="D64" s="959"/>
      <c r="E64" s="959"/>
      <c r="F64" s="959"/>
      <c r="G64" s="959"/>
      <c r="H64" s="959"/>
      <c r="I64" s="959"/>
      <c r="J64" s="959"/>
      <c r="K64" s="959"/>
    </row>
    <row r="65" spans="1:11">
      <c r="A65" s="968"/>
      <c r="B65" s="286"/>
      <c r="C65" s="311"/>
      <c r="D65" s="283"/>
      <c r="E65" s="283"/>
      <c r="F65" s="283"/>
      <c r="G65" s="283"/>
      <c r="H65" s="283"/>
      <c r="I65" s="283"/>
      <c r="J65" s="283"/>
      <c r="K65" s="283"/>
    </row>
    <row r="66" spans="1:11">
      <c r="A66" s="258"/>
      <c r="B66" s="258"/>
      <c r="C66" s="315">
        <f>SUM(C46:C65)</f>
        <v>4</v>
      </c>
      <c r="D66" s="258"/>
      <c r="E66" s="258"/>
      <c r="F66" s="258"/>
      <c r="G66" s="258"/>
      <c r="H66" s="258"/>
      <c r="I66" s="258"/>
      <c r="J66" s="258"/>
      <c r="K66" s="258"/>
    </row>
  </sheetData>
  <sheetProtection formatRows="0"/>
  <mergeCells count="78">
    <mergeCell ref="A59:A65"/>
    <mergeCell ref="D59:G59"/>
    <mergeCell ref="H59:K59"/>
    <mergeCell ref="D60:G60"/>
    <mergeCell ref="H60:K60"/>
    <mergeCell ref="D61:G61"/>
    <mergeCell ref="H61:K61"/>
    <mergeCell ref="D62:G62"/>
    <mergeCell ref="H62:K62"/>
    <mergeCell ref="D63:G63"/>
    <mergeCell ref="H63:K63"/>
    <mergeCell ref="D64:G64"/>
    <mergeCell ref="H64:K64"/>
    <mergeCell ref="H51:K51"/>
    <mergeCell ref="D52:G52"/>
    <mergeCell ref="H52:K52"/>
    <mergeCell ref="A53:A58"/>
    <mergeCell ref="D53:G53"/>
    <mergeCell ref="H53:K53"/>
    <mergeCell ref="D54:G54"/>
    <mergeCell ref="H54:K54"/>
    <mergeCell ref="D55:G55"/>
    <mergeCell ref="H55:K55"/>
    <mergeCell ref="D56:G56"/>
    <mergeCell ref="H56:K56"/>
    <mergeCell ref="D57:G57"/>
    <mergeCell ref="H57:K57"/>
    <mergeCell ref="D58:G58"/>
    <mergeCell ref="H58:K58"/>
    <mergeCell ref="A40:B40"/>
    <mergeCell ref="A44:B44"/>
    <mergeCell ref="D45:G45"/>
    <mergeCell ref="H45:K45"/>
    <mergeCell ref="A46:A52"/>
    <mergeCell ref="D46:G46"/>
    <mergeCell ref="H46:K46"/>
    <mergeCell ref="D47:G47"/>
    <mergeCell ref="H47:K47"/>
    <mergeCell ref="D48:G48"/>
    <mergeCell ref="H48:K48"/>
    <mergeCell ref="D49:G49"/>
    <mergeCell ref="H49:K49"/>
    <mergeCell ref="D50:G50"/>
    <mergeCell ref="H50:K50"/>
    <mergeCell ref="D51:G51"/>
    <mergeCell ref="A35:B35"/>
    <mergeCell ref="A36:B36"/>
    <mergeCell ref="A37:B37"/>
    <mergeCell ref="A38:B38"/>
    <mergeCell ref="A39:B39"/>
    <mergeCell ref="A23:A24"/>
    <mergeCell ref="A31:B31"/>
    <mergeCell ref="A32:B32"/>
    <mergeCell ref="A33:B33"/>
    <mergeCell ref="A34:B34"/>
    <mergeCell ref="A10:A11"/>
    <mergeCell ref="A13:A16"/>
    <mergeCell ref="H13:H15"/>
    <mergeCell ref="A17:A19"/>
    <mergeCell ref="A20:A22"/>
    <mergeCell ref="O7:Q7"/>
    <mergeCell ref="C8:C9"/>
    <mergeCell ref="D8:D9"/>
    <mergeCell ref="F8:G8"/>
    <mergeCell ref="H8:H9"/>
    <mergeCell ref="I8:I9"/>
    <mergeCell ref="J8:J9"/>
    <mergeCell ref="K8:L8"/>
    <mergeCell ref="M8:M9"/>
    <mergeCell ref="N8:N9"/>
    <mergeCell ref="O8:O9"/>
    <mergeCell ref="P8:Q8"/>
    <mergeCell ref="C2:N2"/>
    <mergeCell ref="A7:A9"/>
    <mergeCell ref="B7:B9"/>
    <mergeCell ref="C7:D7"/>
    <mergeCell ref="E7:E9"/>
    <mergeCell ref="F7:N7"/>
  </mergeCells>
  <hyperlinks>
    <hyperlink ref="B46" r:id="rId1" xr:uid="{00000000-0004-0000-1F00-000000000000}"/>
  </hyperlinks>
  <pageMargins left="0.15748031496062992" right="0.15748031496062992" top="0.31496062992125984" bottom="0.31496062992125984" header="0.31496062992125984" footer="0.31496062992125984"/>
  <pageSetup paperSize="9" scale="47" fitToHeight="5" orientation="landscape"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pageSetUpPr fitToPage="1"/>
  </sheetPr>
  <dimension ref="A1:Q66"/>
  <sheetViews>
    <sheetView zoomScale="70" workbookViewId="0">
      <pane xSplit="2" ySplit="9" topLeftCell="C10" activePane="bottomRight" state="frozen"/>
      <selection activeCell="O54" sqref="O54"/>
      <selection pane="topRight"/>
      <selection pane="bottomLeft"/>
      <selection pane="bottomRight" activeCell="F11" sqref="F11:G11"/>
    </sheetView>
  </sheetViews>
  <sheetFormatPr defaultColWidth="8.6640625" defaultRowHeight="14.4"/>
  <cols>
    <col min="1" max="1" width="22" customWidth="1"/>
    <col min="2" max="2" width="47.88671875" customWidth="1"/>
    <col min="3" max="3" width="9.109375" customWidth="1"/>
    <col min="4" max="4" width="9" customWidth="1"/>
    <col min="7" max="7" width="8.6640625" customWidth="1"/>
    <col min="8" max="8" width="36" customWidth="1"/>
    <col min="9" max="9" width="17.6640625" customWidth="1"/>
    <col min="10" max="10" width="10.33203125" customWidth="1"/>
    <col min="13" max="13" width="22.44140625" customWidth="1"/>
    <col min="14" max="14" width="20.44140625" customWidth="1"/>
    <col min="15" max="15" width="34.109375" customWidth="1"/>
    <col min="16" max="16" width="18.6640625" customWidth="1"/>
    <col min="17" max="17" width="18.44140625" customWidth="1"/>
  </cols>
  <sheetData>
    <row r="1" spans="1:17" ht="9" customHeight="1">
      <c r="C1" s="1"/>
    </row>
    <row r="2" spans="1:17" ht="21">
      <c r="A2" s="3"/>
      <c r="C2" s="736" t="s">
        <v>509</v>
      </c>
      <c r="D2" s="736"/>
      <c r="E2" s="736"/>
      <c r="F2" s="736"/>
      <c r="G2" s="736"/>
      <c r="H2" s="736"/>
      <c r="I2" s="736"/>
      <c r="J2" s="736"/>
      <c r="K2" s="736"/>
      <c r="L2" s="736"/>
      <c r="M2" s="736"/>
      <c r="N2" s="736"/>
    </row>
    <row r="3" spans="1:17" ht="21">
      <c r="A3" s="3"/>
      <c r="D3" s="46"/>
      <c r="E3" s="46"/>
      <c r="F3" s="46"/>
      <c r="G3" s="47" t="s">
        <v>2</v>
      </c>
      <c r="H3" s="48">
        <v>6</v>
      </c>
      <c r="I3" s="49"/>
      <c r="J3" s="49"/>
      <c r="K3" s="49"/>
      <c r="L3" s="49"/>
      <c r="M3" s="49"/>
    </row>
    <row r="4" spans="1:17" ht="15.6">
      <c r="D4" s="46"/>
      <c r="E4" s="46"/>
      <c r="F4" s="46"/>
      <c r="G4" s="47" t="s">
        <v>3</v>
      </c>
      <c r="H4" s="48">
        <v>34</v>
      </c>
      <c r="I4" s="49"/>
      <c r="J4" s="49"/>
      <c r="K4" s="49"/>
      <c r="L4" s="49"/>
      <c r="M4" s="49"/>
    </row>
    <row r="5" spans="1:17" ht="15.6">
      <c r="D5" s="46"/>
      <c r="E5" s="46"/>
      <c r="F5" s="46"/>
      <c r="G5" s="47" t="s">
        <v>4</v>
      </c>
      <c r="H5" s="359" t="s">
        <v>285</v>
      </c>
      <c r="I5" s="49"/>
      <c r="J5" s="49"/>
      <c r="K5" s="49"/>
      <c r="L5" s="49"/>
      <c r="M5" s="49"/>
    </row>
    <row r="6" spans="1:17" ht="15.6">
      <c r="D6" s="46"/>
      <c r="E6" s="46"/>
      <c r="F6" s="46"/>
      <c r="G6" s="46"/>
      <c r="H6" s="46"/>
    </row>
    <row r="7" spans="1:17" ht="52.2" customHeight="1">
      <c r="A7" s="929" t="s">
        <v>58</v>
      </c>
      <c r="B7" s="932" t="s">
        <v>59</v>
      </c>
      <c r="C7" s="935" t="s">
        <v>7</v>
      </c>
      <c r="D7" s="935"/>
      <c r="E7" s="936" t="s">
        <v>8</v>
      </c>
      <c r="F7" s="720" t="s">
        <v>9</v>
      </c>
      <c r="G7" s="721"/>
      <c r="H7" s="721"/>
      <c r="I7" s="721"/>
      <c r="J7" s="721"/>
      <c r="K7" s="721"/>
      <c r="L7" s="721"/>
      <c r="M7" s="721"/>
      <c r="N7" s="721"/>
      <c r="O7" s="725" t="s">
        <v>10</v>
      </c>
      <c r="P7" s="725"/>
      <c r="Q7" s="725"/>
    </row>
    <row r="8" spans="1:17" ht="70.95" customHeight="1">
      <c r="A8" s="930"/>
      <c r="B8" s="933"/>
      <c r="C8" s="726" t="s">
        <v>286</v>
      </c>
      <c r="D8" s="726" t="s">
        <v>12</v>
      </c>
      <c r="E8" s="937"/>
      <c r="F8" s="751" t="s">
        <v>270</v>
      </c>
      <c r="G8" s="752"/>
      <c r="H8" s="730" t="s">
        <v>61</v>
      </c>
      <c r="I8" s="938" t="s">
        <v>271</v>
      </c>
      <c r="J8" s="940" t="s">
        <v>125</v>
      </c>
      <c r="K8" s="942" t="s">
        <v>272</v>
      </c>
      <c r="L8" s="943"/>
      <c r="M8" s="944" t="s">
        <v>273</v>
      </c>
      <c r="N8" s="946" t="s">
        <v>128</v>
      </c>
      <c r="O8" s="734" t="s">
        <v>17</v>
      </c>
      <c r="P8" s="757" t="s">
        <v>63</v>
      </c>
      <c r="Q8" s="757"/>
    </row>
    <row r="9" spans="1:17" ht="48.75" customHeight="1">
      <c r="A9" s="931"/>
      <c r="B9" s="934"/>
      <c r="C9" s="727"/>
      <c r="D9" s="727"/>
      <c r="E9" s="937"/>
      <c r="F9" s="109" t="s">
        <v>19</v>
      </c>
      <c r="G9" s="9" t="s">
        <v>20</v>
      </c>
      <c r="H9" s="731"/>
      <c r="I9" s="939"/>
      <c r="J9" s="941"/>
      <c r="K9" s="110" t="s">
        <v>130</v>
      </c>
      <c r="L9" s="111" t="s">
        <v>131</v>
      </c>
      <c r="M9" s="945"/>
      <c r="N9" s="946"/>
      <c r="O9" s="967"/>
      <c r="P9" s="7" t="s">
        <v>21</v>
      </c>
      <c r="Q9" s="7" t="s">
        <v>22</v>
      </c>
    </row>
    <row r="10" spans="1:17" ht="66.75" customHeight="1">
      <c r="A10" s="758" t="s">
        <v>221</v>
      </c>
      <c r="B10" s="10" t="s">
        <v>65</v>
      </c>
      <c r="C10" s="52">
        <v>3</v>
      </c>
      <c r="D10" s="52">
        <v>1</v>
      </c>
      <c r="E10" s="12">
        <f t="shared" ref="E10:E27" si="0">C10+D10</f>
        <v>4</v>
      </c>
      <c r="F10" s="1209" t="s">
        <v>621</v>
      </c>
      <c r="G10" s="1211" t="s">
        <v>622</v>
      </c>
      <c r="H10" s="271" t="s">
        <v>534</v>
      </c>
      <c r="I10" s="127" t="s">
        <v>26</v>
      </c>
      <c r="J10" s="63" t="s">
        <v>27</v>
      </c>
      <c r="K10" s="63" t="s">
        <v>132</v>
      </c>
      <c r="L10" s="63" t="s">
        <v>132</v>
      </c>
      <c r="M10" s="117"/>
      <c r="N10" s="117"/>
      <c r="O10" s="276" t="s">
        <v>305</v>
      </c>
      <c r="P10" s="340" t="s">
        <v>29</v>
      </c>
      <c r="Q10" s="648" t="s">
        <v>571</v>
      </c>
    </row>
    <row r="11" spans="1:17" ht="56.25" customHeight="1">
      <c r="A11" s="759"/>
      <c r="B11" s="21" t="s">
        <v>225</v>
      </c>
      <c r="C11" s="52">
        <v>2</v>
      </c>
      <c r="D11" s="52">
        <v>1</v>
      </c>
      <c r="E11" s="12">
        <f t="shared" si="0"/>
        <v>3</v>
      </c>
      <c r="F11" s="1209" t="s">
        <v>627</v>
      </c>
      <c r="G11" s="1211" t="s">
        <v>628</v>
      </c>
      <c r="H11" s="282" t="s">
        <v>549</v>
      </c>
      <c r="I11" s="127" t="s">
        <v>26</v>
      </c>
      <c r="J11" s="63" t="s">
        <v>27</v>
      </c>
      <c r="K11" s="63" t="s">
        <v>132</v>
      </c>
      <c r="L11" s="63" t="s">
        <v>132</v>
      </c>
      <c r="M11" s="128"/>
      <c r="N11" s="119"/>
      <c r="O11" s="316" t="s">
        <v>306</v>
      </c>
      <c r="P11" s="340" t="s">
        <v>29</v>
      </c>
      <c r="Q11" s="648" t="s">
        <v>571</v>
      </c>
    </row>
    <row r="12" spans="1:17" ht="95.25" customHeight="1">
      <c r="A12" s="326" t="s">
        <v>231</v>
      </c>
      <c r="B12" s="123" t="s">
        <v>570</v>
      </c>
      <c r="C12" s="52">
        <v>3</v>
      </c>
      <c r="D12" s="52"/>
      <c r="E12" s="12">
        <f t="shared" si="0"/>
        <v>3</v>
      </c>
      <c r="F12" s="341" t="s">
        <v>31</v>
      </c>
      <c r="G12" s="63" t="s">
        <v>32</v>
      </c>
      <c r="H12" s="119" t="s">
        <v>558</v>
      </c>
      <c r="I12" s="127" t="s">
        <v>26</v>
      </c>
      <c r="J12" s="63" t="s">
        <v>27</v>
      </c>
      <c r="K12" s="63" t="s">
        <v>132</v>
      </c>
      <c r="L12" s="63" t="s">
        <v>132</v>
      </c>
      <c r="M12" s="119"/>
      <c r="N12" s="119"/>
      <c r="O12" s="327" t="s">
        <v>307</v>
      </c>
      <c r="P12" s="277" t="s">
        <v>234</v>
      </c>
      <c r="Q12" s="648" t="s">
        <v>571</v>
      </c>
    </row>
    <row r="13" spans="1:17" ht="66">
      <c r="A13" s="762" t="s">
        <v>75</v>
      </c>
      <c r="B13" s="21" t="s">
        <v>290</v>
      </c>
      <c r="C13" s="52">
        <v>3</v>
      </c>
      <c r="D13" s="52"/>
      <c r="E13" s="12">
        <f t="shared" si="0"/>
        <v>3</v>
      </c>
      <c r="F13" s="342" t="s">
        <v>31</v>
      </c>
      <c r="G13" s="63" t="s">
        <v>32</v>
      </c>
      <c r="H13" s="962" t="s">
        <v>550</v>
      </c>
      <c r="I13" s="127" t="s">
        <v>26</v>
      </c>
      <c r="J13" s="63" t="s">
        <v>27</v>
      </c>
      <c r="K13" s="63" t="s">
        <v>132</v>
      </c>
      <c r="L13" s="63" t="s">
        <v>132</v>
      </c>
      <c r="M13" s="119"/>
      <c r="N13" s="119"/>
      <c r="O13" s="204" t="s">
        <v>291</v>
      </c>
      <c r="P13" s="340" t="s">
        <v>29</v>
      </c>
      <c r="Q13" s="648" t="s">
        <v>571</v>
      </c>
    </row>
    <row r="14" spans="1:17" ht="52.8">
      <c r="A14" s="762"/>
      <c r="B14" s="21" t="s">
        <v>292</v>
      </c>
      <c r="C14" s="52">
        <v>2</v>
      </c>
      <c r="D14" s="52">
        <v>1</v>
      </c>
      <c r="E14" s="12">
        <f t="shared" si="0"/>
        <v>3</v>
      </c>
      <c r="F14" s="1209" t="s">
        <v>627</v>
      </c>
      <c r="G14" s="1211" t="s">
        <v>628</v>
      </c>
      <c r="H14" s="963"/>
      <c r="I14" s="127" t="s">
        <v>26</v>
      </c>
      <c r="J14" s="63" t="s">
        <v>27</v>
      </c>
      <c r="K14" s="63" t="s">
        <v>132</v>
      </c>
      <c r="L14" s="63" t="s">
        <v>132</v>
      </c>
      <c r="M14" s="119"/>
      <c r="N14" s="119"/>
      <c r="O14" s="120" t="s">
        <v>293</v>
      </c>
      <c r="P14" s="340" t="s">
        <v>29</v>
      </c>
      <c r="Q14" s="648" t="s">
        <v>571</v>
      </c>
    </row>
    <row r="15" spans="1:17" ht="39.6">
      <c r="A15" s="762"/>
      <c r="B15" s="21" t="s">
        <v>294</v>
      </c>
      <c r="C15" s="52">
        <v>1</v>
      </c>
      <c r="D15" s="52"/>
      <c r="E15" s="12">
        <f t="shared" si="0"/>
        <v>1</v>
      </c>
      <c r="F15" s="342" t="s">
        <v>84</v>
      </c>
      <c r="G15" s="63" t="s">
        <v>143</v>
      </c>
      <c r="H15" s="964"/>
      <c r="I15" s="127" t="s">
        <v>26</v>
      </c>
      <c r="J15" s="63" t="s">
        <v>27</v>
      </c>
      <c r="K15" s="63" t="s">
        <v>132</v>
      </c>
      <c r="L15" s="63" t="s">
        <v>132</v>
      </c>
      <c r="M15" s="119"/>
      <c r="N15" s="119"/>
      <c r="O15" s="353" t="s">
        <v>295</v>
      </c>
      <c r="P15" s="340" t="s">
        <v>29</v>
      </c>
      <c r="Q15" s="648" t="s">
        <v>571</v>
      </c>
    </row>
    <row r="16" spans="1:17" ht="43.5" customHeight="1">
      <c r="A16" s="762"/>
      <c r="B16" s="76" t="s">
        <v>37</v>
      </c>
      <c r="C16" s="52">
        <v>1</v>
      </c>
      <c r="D16" s="52"/>
      <c r="E16" s="12">
        <f t="shared" si="0"/>
        <v>1</v>
      </c>
      <c r="F16" s="341" t="s">
        <v>84</v>
      </c>
      <c r="G16" s="63" t="s">
        <v>143</v>
      </c>
      <c r="H16" s="119" t="s">
        <v>519</v>
      </c>
      <c r="I16" s="127" t="s">
        <v>26</v>
      </c>
      <c r="J16" s="63" t="s">
        <v>296</v>
      </c>
      <c r="K16" s="63" t="s">
        <v>132</v>
      </c>
      <c r="L16" s="63" t="s">
        <v>132</v>
      </c>
      <c r="M16" s="119"/>
      <c r="N16" s="119"/>
      <c r="O16" s="317" t="s">
        <v>308</v>
      </c>
      <c r="P16" s="340" t="s">
        <v>29</v>
      </c>
      <c r="Q16" s="648" t="s">
        <v>571</v>
      </c>
    </row>
    <row r="17" spans="1:17" ht="129" customHeight="1">
      <c r="A17" s="762" t="s">
        <v>238</v>
      </c>
      <c r="B17" s="21" t="s">
        <v>239</v>
      </c>
      <c r="C17" s="52">
        <v>2</v>
      </c>
      <c r="D17" s="52"/>
      <c r="E17" s="12">
        <f t="shared" si="0"/>
        <v>2</v>
      </c>
      <c r="F17" s="341" t="s">
        <v>80</v>
      </c>
      <c r="G17" s="63" t="s">
        <v>138</v>
      </c>
      <c r="H17" s="632" t="s">
        <v>575</v>
      </c>
      <c r="I17" s="127" t="s">
        <v>26</v>
      </c>
      <c r="J17" s="63" t="s">
        <v>27</v>
      </c>
      <c r="K17" s="63" t="s">
        <v>132</v>
      </c>
      <c r="L17" s="63" t="s">
        <v>132</v>
      </c>
      <c r="M17" s="119"/>
      <c r="N17" s="119"/>
      <c r="O17" s="289" t="s">
        <v>309</v>
      </c>
      <c r="P17" s="344" t="s">
        <v>310</v>
      </c>
      <c r="Q17" s="648" t="s">
        <v>571</v>
      </c>
    </row>
    <row r="18" spans="1:17" ht="39.6">
      <c r="A18" s="762"/>
      <c r="B18" s="21" t="s">
        <v>311</v>
      </c>
      <c r="C18" s="52">
        <v>1</v>
      </c>
      <c r="D18" s="52"/>
      <c r="E18" s="12">
        <f t="shared" si="0"/>
        <v>1</v>
      </c>
      <c r="F18" s="341" t="s">
        <v>84</v>
      </c>
      <c r="G18" s="63" t="s">
        <v>143</v>
      </c>
      <c r="H18" s="625" t="s">
        <v>553</v>
      </c>
      <c r="I18" s="127" t="s">
        <v>26</v>
      </c>
      <c r="J18" s="63" t="s">
        <v>312</v>
      </c>
      <c r="K18" s="63" t="s">
        <v>132</v>
      </c>
      <c r="L18" s="63" t="s">
        <v>132</v>
      </c>
      <c r="M18" s="119"/>
      <c r="N18" s="119"/>
      <c r="O18" s="317" t="s">
        <v>313</v>
      </c>
      <c r="P18" s="340" t="s">
        <v>29</v>
      </c>
      <c r="Q18" s="648" t="s">
        <v>571</v>
      </c>
    </row>
    <row r="19" spans="1:17" ht="42" customHeight="1">
      <c r="A19" s="762"/>
      <c r="B19" s="21" t="s">
        <v>242</v>
      </c>
      <c r="C19" s="52">
        <v>2</v>
      </c>
      <c r="D19" s="52"/>
      <c r="E19" s="12">
        <f t="shared" si="0"/>
        <v>2</v>
      </c>
      <c r="F19" s="341" t="s">
        <v>80</v>
      </c>
      <c r="G19" s="63" t="s">
        <v>138</v>
      </c>
      <c r="H19" s="119" t="s">
        <v>555</v>
      </c>
      <c r="I19" s="127" t="s">
        <v>26</v>
      </c>
      <c r="J19" s="63" t="s">
        <v>27</v>
      </c>
      <c r="K19" s="63" t="s">
        <v>132</v>
      </c>
      <c r="L19" s="63" t="s">
        <v>132</v>
      </c>
      <c r="M19" s="119"/>
      <c r="N19" s="119"/>
      <c r="O19" s="284" t="s">
        <v>314</v>
      </c>
      <c r="P19" s="340" t="s">
        <v>29</v>
      </c>
      <c r="Q19" s="648" t="s">
        <v>571</v>
      </c>
    </row>
    <row r="20" spans="1:17" ht="47.25" customHeight="1">
      <c r="A20" s="762" t="s">
        <v>245</v>
      </c>
      <c r="B20" s="21" t="s">
        <v>246</v>
      </c>
      <c r="C20" s="52">
        <v>2</v>
      </c>
      <c r="D20" s="52">
        <v>1</v>
      </c>
      <c r="E20" s="12">
        <f t="shared" si="0"/>
        <v>3</v>
      </c>
      <c r="F20" s="1209" t="s">
        <v>627</v>
      </c>
      <c r="G20" s="1211" t="s">
        <v>628</v>
      </c>
      <c r="H20" s="119" t="s">
        <v>532</v>
      </c>
      <c r="I20" s="127" t="s">
        <v>26</v>
      </c>
      <c r="J20" s="63" t="s">
        <v>296</v>
      </c>
      <c r="K20" s="63" t="s">
        <v>132</v>
      </c>
      <c r="L20" s="63" t="s">
        <v>132</v>
      </c>
      <c r="M20" s="119"/>
      <c r="N20" s="119"/>
      <c r="O20" s="317" t="s">
        <v>315</v>
      </c>
      <c r="P20" s="340" t="s">
        <v>29</v>
      </c>
      <c r="Q20" s="648" t="s">
        <v>571</v>
      </c>
    </row>
    <row r="21" spans="1:17" ht="54.75" customHeight="1">
      <c r="A21" s="762"/>
      <c r="B21" s="21" t="s">
        <v>250</v>
      </c>
      <c r="C21" s="52">
        <v>2</v>
      </c>
      <c r="D21" s="52">
        <v>1</v>
      </c>
      <c r="E21" s="12">
        <f t="shared" si="0"/>
        <v>3</v>
      </c>
      <c r="F21" s="1209" t="s">
        <v>627</v>
      </c>
      <c r="G21" s="1211" t="s">
        <v>628</v>
      </c>
      <c r="H21" s="119" t="s">
        <v>533</v>
      </c>
      <c r="I21" s="127" t="s">
        <v>26</v>
      </c>
      <c r="J21" s="63" t="s">
        <v>312</v>
      </c>
      <c r="K21" s="63" t="s">
        <v>132</v>
      </c>
      <c r="L21" s="63" t="s">
        <v>132</v>
      </c>
      <c r="M21" s="119"/>
      <c r="N21" s="119"/>
      <c r="O21" s="284" t="s">
        <v>316</v>
      </c>
      <c r="P21" s="340" t="s">
        <v>29</v>
      </c>
      <c r="Q21" s="648" t="s">
        <v>571</v>
      </c>
    </row>
    <row r="22" spans="1:17" ht="54" customHeight="1">
      <c r="A22" s="762"/>
      <c r="B22" s="21" t="s">
        <v>251</v>
      </c>
      <c r="C22" s="52">
        <v>2</v>
      </c>
      <c r="D22" s="52"/>
      <c r="E22" s="12">
        <f t="shared" si="0"/>
        <v>2</v>
      </c>
      <c r="F22" s="341" t="s">
        <v>80</v>
      </c>
      <c r="G22" s="63" t="s">
        <v>138</v>
      </c>
      <c r="H22" s="119" t="s">
        <v>551</v>
      </c>
      <c r="I22" s="127" t="s">
        <v>26</v>
      </c>
      <c r="J22" s="63" t="s">
        <v>27</v>
      </c>
      <c r="K22" s="63" t="s">
        <v>132</v>
      </c>
      <c r="L22" s="63" t="s">
        <v>132</v>
      </c>
      <c r="M22" s="119"/>
      <c r="N22" s="119"/>
      <c r="O22" s="364" t="s">
        <v>317</v>
      </c>
      <c r="P22" s="340" t="s">
        <v>29</v>
      </c>
      <c r="Q22" s="648" t="s">
        <v>571</v>
      </c>
    </row>
    <row r="23" spans="1:17" ht="42.75" customHeight="1">
      <c r="A23" s="762" t="s">
        <v>83</v>
      </c>
      <c r="B23" s="21" t="s">
        <v>45</v>
      </c>
      <c r="C23" s="52">
        <v>1</v>
      </c>
      <c r="D23" s="52"/>
      <c r="E23" s="12">
        <f t="shared" si="0"/>
        <v>1</v>
      </c>
      <c r="F23" s="345" t="s">
        <v>84</v>
      </c>
      <c r="G23" s="331" t="s">
        <v>143</v>
      </c>
      <c r="H23" s="137" t="s">
        <v>556</v>
      </c>
      <c r="I23" s="136" t="s">
        <v>26</v>
      </c>
      <c r="J23" s="331" t="s">
        <v>254</v>
      </c>
      <c r="K23" s="331" t="s">
        <v>132</v>
      </c>
      <c r="L23" s="331" t="s">
        <v>132</v>
      </c>
      <c r="M23" s="137"/>
      <c r="N23" s="137"/>
      <c r="O23" s="316" t="s">
        <v>318</v>
      </c>
      <c r="P23" s="340" t="s">
        <v>29</v>
      </c>
      <c r="Q23" s="648" t="s">
        <v>571</v>
      </c>
    </row>
    <row r="24" spans="1:17" ht="18">
      <c r="A24" s="762"/>
      <c r="B24" s="21" t="s">
        <v>87</v>
      </c>
      <c r="C24" s="52"/>
      <c r="D24" s="52"/>
      <c r="E24" s="12">
        <f t="shared" si="0"/>
        <v>0</v>
      </c>
      <c r="F24" s="345"/>
      <c r="G24" s="331"/>
      <c r="H24" s="137"/>
      <c r="I24" s="136"/>
      <c r="J24" s="331"/>
      <c r="K24" s="331"/>
      <c r="L24" s="331"/>
      <c r="M24" s="137"/>
      <c r="N24" s="137"/>
      <c r="O24" s="284"/>
      <c r="P24" s="340"/>
      <c r="Q24" s="648" t="s">
        <v>571</v>
      </c>
    </row>
    <row r="25" spans="1:17" ht="66" customHeight="1">
      <c r="A25" s="71" t="s">
        <v>89</v>
      </c>
      <c r="B25" s="21" t="s">
        <v>90</v>
      </c>
      <c r="C25" s="52">
        <v>1</v>
      </c>
      <c r="D25" s="52"/>
      <c r="E25" s="12">
        <f t="shared" si="0"/>
        <v>1</v>
      </c>
      <c r="F25" s="341" t="s">
        <v>84</v>
      </c>
      <c r="G25" s="63" t="s">
        <v>143</v>
      </c>
      <c r="H25" s="119" t="s">
        <v>560</v>
      </c>
      <c r="I25" s="127" t="s">
        <v>26</v>
      </c>
      <c r="J25" s="63" t="s">
        <v>27</v>
      </c>
      <c r="K25" s="63" t="s">
        <v>132</v>
      </c>
      <c r="L25" s="63" t="s">
        <v>132</v>
      </c>
      <c r="M25" s="119"/>
      <c r="N25" s="119"/>
      <c r="O25" s="361" t="s">
        <v>319</v>
      </c>
      <c r="P25" s="340" t="s">
        <v>29</v>
      </c>
      <c r="Q25" s="648" t="s">
        <v>571</v>
      </c>
    </row>
    <row r="26" spans="1:17" ht="149.25" customHeight="1">
      <c r="A26" s="71" t="s">
        <v>320</v>
      </c>
      <c r="B26" s="71" t="s">
        <v>320</v>
      </c>
      <c r="C26" s="52">
        <v>1</v>
      </c>
      <c r="D26" s="52"/>
      <c r="E26" s="12">
        <f t="shared" si="0"/>
        <v>1</v>
      </c>
      <c r="F26" s="341" t="s">
        <v>84</v>
      </c>
      <c r="G26" s="63" t="s">
        <v>143</v>
      </c>
      <c r="H26" s="119" t="s">
        <v>559</v>
      </c>
      <c r="I26" s="127" t="s">
        <v>26</v>
      </c>
      <c r="J26" s="63" t="s">
        <v>27</v>
      </c>
      <c r="K26" s="63" t="s">
        <v>132</v>
      </c>
      <c r="L26" s="63" t="s">
        <v>132</v>
      </c>
      <c r="M26" s="119"/>
      <c r="N26" s="119"/>
      <c r="O26" s="365" t="s">
        <v>321</v>
      </c>
      <c r="P26" s="340" t="s">
        <v>29</v>
      </c>
      <c r="Q26" s="648" t="s">
        <v>571</v>
      </c>
    </row>
    <row r="27" spans="1:17" ht="48" customHeight="1">
      <c r="A27" s="71" t="s">
        <v>260</v>
      </c>
      <c r="B27" s="71" t="s">
        <v>260</v>
      </c>
      <c r="C27" s="52">
        <v>2</v>
      </c>
      <c r="D27" s="52"/>
      <c r="E27" s="12">
        <f t="shared" si="0"/>
        <v>2</v>
      </c>
      <c r="F27" s="341" t="s">
        <v>80</v>
      </c>
      <c r="G27" s="63" t="s">
        <v>138</v>
      </c>
      <c r="H27" s="119" t="s">
        <v>554</v>
      </c>
      <c r="I27" s="127" t="s">
        <v>26</v>
      </c>
      <c r="J27" s="63" t="s">
        <v>27</v>
      </c>
      <c r="K27" s="63" t="s">
        <v>132</v>
      </c>
      <c r="L27" s="63" t="s">
        <v>132</v>
      </c>
      <c r="M27" s="119"/>
      <c r="N27" s="119"/>
      <c r="O27" s="284" t="s">
        <v>322</v>
      </c>
      <c r="P27" s="340" t="s">
        <v>29</v>
      </c>
      <c r="Q27" s="648" t="s">
        <v>571</v>
      </c>
    </row>
    <row r="28" spans="1:17" ht="18">
      <c r="A28" s="75"/>
      <c r="B28" s="76"/>
      <c r="C28" s="52"/>
      <c r="D28" s="52"/>
      <c r="E28" s="12">
        <f t="shared" ref="E28:E30" si="1">C28+D28</f>
        <v>0</v>
      </c>
      <c r="F28" s="341"/>
      <c r="G28" s="63"/>
      <c r="H28" s="119"/>
      <c r="I28" s="62"/>
      <c r="J28" s="68"/>
      <c r="K28" s="68"/>
      <c r="L28" s="68"/>
      <c r="M28" s="119"/>
      <c r="N28" s="119"/>
      <c r="P28" s="344"/>
      <c r="Q28" s="325"/>
    </row>
    <row r="29" spans="1:17" ht="18">
      <c r="A29" s="75"/>
      <c r="B29" s="76"/>
      <c r="C29" s="52"/>
      <c r="D29" s="52"/>
      <c r="E29" s="12">
        <f t="shared" si="1"/>
        <v>0</v>
      </c>
      <c r="F29" s="341"/>
      <c r="G29" s="63"/>
      <c r="H29" s="119"/>
      <c r="I29" s="62"/>
      <c r="J29" s="68"/>
      <c r="K29" s="68"/>
      <c r="L29" s="68"/>
      <c r="M29" s="119"/>
      <c r="N29" s="119"/>
      <c r="O29" s="145"/>
      <c r="P29" s="344"/>
      <c r="Q29" s="325"/>
    </row>
    <row r="30" spans="1:17" ht="18">
      <c r="A30" s="75"/>
      <c r="B30" s="76"/>
      <c r="C30" s="52"/>
      <c r="D30" s="52"/>
      <c r="E30" s="12">
        <f t="shared" si="1"/>
        <v>0</v>
      </c>
      <c r="F30" s="341"/>
      <c r="G30" s="63"/>
      <c r="H30" s="119"/>
      <c r="I30" s="62"/>
      <c r="J30" s="68"/>
      <c r="K30" s="68"/>
      <c r="L30" s="68"/>
      <c r="M30" s="119"/>
      <c r="N30" s="119"/>
      <c r="O30" s="145"/>
      <c r="P30" s="344"/>
      <c r="Q30" s="325"/>
    </row>
    <row r="31" spans="1:17" ht="36" customHeight="1">
      <c r="A31" s="947" t="s">
        <v>50</v>
      </c>
      <c r="B31" s="948"/>
      <c r="C31" s="11"/>
      <c r="D31" s="11"/>
      <c r="E31" s="12"/>
      <c r="F31" s="341"/>
      <c r="G31" s="63"/>
      <c r="H31" s="119"/>
      <c r="I31" s="62"/>
      <c r="J31" s="68"/>
      <c r="K31" s="23"/>
      <c r="L31" s="23"/>
      <c r="M31" s="31"/>
      <c r="N31" s="31"/>
      <c r="O31" s="145"/>
      <c r="P31" s="344"/>
      <c r="Q31" s="325"/>
    </row>
    <row r="32" spans="1:17" ht="18">
      <c r="A32" s="949"/>
      <c r="B32" s="950"/>
      <c r="C32" s="11"/>
      <c r="D32" s="52"/>
      <c r="E32" s="12">
        <f t="shared" ref="E32:E39" si="2">D32</f>
        <v>0</v>
      </c>
      <c r="F32" s="341"/>
      <c r="G32" s="63"/>
      <c r="H32" s="119"/>
      <c r="I32" s="62"/>
      <c r="J32" s="68"/>
      <c r="K32" s="23"/>
      <c r="L32" s="23"/>
      <c r="M32" s="31"/>
      <c r="N32" s="31"/>
      <c r="O32" s="145"/>
      <c r="P32" s="347"/>
      <c r="Q32" s="325"/>
    </row>
    <row r="33" spans="1:17" ht="18">
      <c r="A33" s="949"/>
      <c r="B33" s="950"/>
      <c r="C33" s="11"/>
      <c r="D33" s="52"/>
      <c r="E33" s="12">
        <f t="shared" si="2"/>
        <v>0</v>
      </c>
      <c r="F33" s="341"/>
      <c r="G33" s="63"/>
      <c r="H33" s="119"/>
      <c r="I33" s="62"/>
      <c r="J33" s="68"/>
      <c r="K33" s="23"/>
      <c r="L33" s="23"/>
      <c r="M33" s="31"/>
      <c r="N33" s="31"/>
      <c r="O33" s="145"/>
      <c r="P33" s="347"/>
      <c r="Q33" s="325"/>
    </row>
    <row r="34" spans="1:17" ht="18">
      <c r="A34" s="949"/>
      <c r="B34" s="950"/>
      <c r="C34" s="11"/>
      <c r="D34" s="52"/>
      <c r="E34" s="12">
        <f t="shared" si="2"/>
        <v>0</v>
      </c>
      <c r="F34" s="341"/>
      <c r="G34" s="63"/>
      <c r="H34" s="119"/>
      <c r="I34" s="62"/>
      <c r="J34" s="68"/>
      <c r="K34" s="23"/>
      <c r="L34" s="23"/>
      <c r="M34" s="31"/>
      <c r="N34" s="31"/>
      <c r="O34" s="145"/>
      <c r="P34" s="347"/>
      <c r="Q34" s="325"/>
    </row>
    <row r="35" spans="1:17" ht="18">
      <c r="A35" s="950"/>
      <c r="B35" s="951"/>
      <c r="C35" s="11"/>
      <c r="D35" s="52"/>
      <c r="E35" s="12">
        <f t="shared" si="2"/>
        <v>0</v>
      </c>
      <c r="F35" s="341"/>
      <c r="G35" s="63"/>
      <c r="H35" s="119"/>
      <c r="I35" s="62"/>
      <c r="J35" s="68"/>
      <c r="K35" s="23"/>
      <c r="L35" s="23"/>
      <c r="M35" s="31"/>
      <c r="N35" s="31"/>
      <c r="O35" s="145"/>
      <c r="P35" s="347"/>
      <c r="Q35" s="325"/>
    </row>
    <row r="36" spans="1:17" ht="18">
      <c r="A36" s="950"/>
      <c r="B36" s="951"/>
      <c r="C36" s="11"/>
      <c r="D36" s="52"/>
      <c r="E36" s="12">
        <f t="shared" si="2"/>
        <v>0</v>
      </c>
      <c r="F36" s="341"/>
      <c r="G36" s="63"/>
      <c r="H36" s="119"/>
      <c r="I36" s="62"/>
      <c r="J36" s="68"/>
      <c r="K36" s="23"/>
      <c r="L36" s="23"/>
      <c r="M36" s="31"/>
      <c r="N36" s="31"/>
      <c r="O36" s="145"/>
      <c r="P36" s="347"/>
      <c r="Q36" s="325"/>
    </row>
    <row r="37" spans="1:17" ht="18">
      <c r="A37" s="949"/>
      <c r="B37" s="950"/>
      <c r="C37" s="11"/>
      <c r="D37" s="52"/>
      <c r="E37" s="12">
        <f t="shared" si="2"/>
        <v>0</v>
      </c>
      <c r="F37" s="341"/>
      <c r="G37" s="63"/>
      <c r="H37" s="119"/>
      <c r="I37" s="62"/>
      <c r="J37" s="68"/>
      <c r="K37" s="23"/>
      <c r="L37" s="23"/>
      <c r="M37" s="31"/>
      <c r="N37" s="31"/>
      <c r="O37" s="145"/>
      <c r="P37" s="347"/>
      <c r="Q37" s="325"/>
    </row>
    <row r="38" spans="1:17" ht="18">
      <c r="A38" s="949"/>
      <c r="B38" s="950"/>
      <c r="C38" s="11"/>
      <c r="D38" s="52"/>
      <c r="E38" s="12">
        <f t="shared" si="2"/>
        <v>0</v>
      </c>
      <c r="F38" s="341"/>
      <c r="G38" s="63"/>
      <c r="H38" s="119"/>
      <c r="I38" s="62"/>
      <c r="J38" s="68"/>
      <c r="K38" s="23"/>
      <c r="L38" s="23"/>
      <c r="M38" s="31"/>
      <c r="N38" s="31"/>
      <c r="O38" s="145"/>
      <c r="P38" s="347"/>
      <c r="Q38" s="325"/>
    </row>
    <row r="39" spans="1:17" ht="18">
      <c r="A39" s="952"/>
      <c r="B39" s="953"/>
      <c r="C39" s="11"/>
      <c r="D39" s="52"/>
      <c r="E39" s="12">
        <f t="shared" si="2"/>
        <v>0</v>
      </c>
      <c r="F39" s="341"/>
      <c r="G39" s="63"/>
      <c r="H39" s="119"/>
      <c r="I39" s="62"/>
      <c r="J39" s="68"/>
      <c r="K39" s="23"/>
      <c r="L39" s="23"/>
      <c r="M39" s="31"/>
      <c r="N39" s="31"/>
      <c r="O39" s="145"/>
      <c r="P39" s="347"/>
      <c r="Q39" s="325"/>
    </row>
    <row r="40" spans="1:17" ht="30.6">
      <c r="A40" s="763" t="s">
        <v>52</v>
      </c>
      <c r="B40" s="764"/>
      <c r="C40" s="40">
        <f>SUM(C10:C39)</f>
        <v>31</v>
      </c>
      <c r="D40" s="40">
        <f>SUM(D10:D39)</f>
        <v>5</v>
      </c>
      <c r="E40" s="40">
        <f>C40+D40</f>
        <v>36</v>
      </c>
      <c r="F40" s="78" t="s">
        <v>95</v>
      </c>
      <c r="G40" s="79" t="s">
        <v>96</v>
      </c>
    </row>
    <row r="41" spans="1:17" ht="21">
      <c r="A41" s="41" t="s">
        <v>97</v>
      </c>
      <c r="B41" s="41"/>
      <c r="C41" s="81">
        <v>31</v>
      </c>
      <c r="D41" s="81">
        <v>2</v>
      </c>
      <c r="E41" s="82">
        <v>33</v>
      </c>
      <c r="F41" s="83">
        <v>9</v>
      </c>
      <c r="G41" s="83">
        <v>42</v>
      </c>
    </row>
    <row r="42" spans="1:17" ht="21">
      <c r="A42" s="41" t="s">
        <v>148</v>
      </c>
      <c r="B42" s="41"/>
      <c r="C42" s="81">
        <v>31</v>
      </c>
      <c r="D42" s="81">
        <v>5</v>
      </c>
      <c r="E42" s="82">
        <v>36</v>
      </c>
      <c r="F42" s="83">
        <v>6</v>
      </c>
      <c r="G42" s="83">
        <v>42</v>
      </c>
    </row>
    <row r="44" spans="1:17">
      <c r="A44" s="920" t="s">
        <v>262</v>
      </c>
      <c r="B44" s="920"/>
      <c r="C44" s="283"/>
      <c r="D44" s="283"/>
      <c r="E44" s="283"/>
      <c r="F44" s="283"/>
      <c r="G44" s="283"/>
      <c r="H44" s="283"/>
      <c r="I44" s="283"/>
      <c r="J44" s="283"/>
      <c r="K44" s="283"/>
    </row>
    <row r="45" spans="1:17" ht="48.75" customHeight="1">
      <c r="A45" s="306" t="s">
        <v>99</v>
      </c>
      <c r="B45" s="307" t="s">
        <v>100</v>
      </c>
      <c r="C45" s="308" t="s">
        <v>263</v>
      </c>
      <c r="D45" s="921" t="s">
        <v>102</v>
      </c>
      <c r="E45" s="922"/>
      <c r="F45" s="922"/>
      <c r="G45" s="922"/>
      <c r="H45" s="921" t="s">
        <v>103</v>
      </c>
      <c r="I45" s="923"/>
      <c r="J45" s="923"/>
      <c r="K45" s="923"/>
    </row>
    <row r="46" spans="1:17" s="49" customFormat="1" ht="74.25" customHeight="1">
      <c r="A46" s="924" t="s">
        <v>264</v>
      </c>
      <c r="B46" s="310" t="s">
        <v>265</v>
      </c>
      <c r="C46" s="311">
        <v>1</v>
      </c>
      <c r="D46" s="957" t="s">
        <v>109</v>
      </c>
      <c r="E46" s="957"/>
      <c r="F46" s="957"/>
      <c r="G46" s="958"/>
      <c r="H46" s="957" t="s">
        <v>349</v>
      </c>
      <c r="I46" s="957"/>
      <c r="J46" s="957"/>
      <c r="K46" s="958"/>
    </row>
    <row r="47" spans="1:17" s="49" customFormat="1" ht="31.2">
      <c r="A47" s="924"/>
      <c r="B47" s="484" t="s">
        <v>612</v>
      </c>
      <c r="C47" s="311">
        <v>1</v>
      </c>
      <c r="D47" s="957" t="s">
        <v>109</v>
      </c>
      <c r="E47" s="957"/>
      <c r="F47" s="957"/>
      <c r="G47" s="958"/>
      <c r="H47" s="957" t="s">
        <v>349</v>
      </c>
      <c r="I47" s="957"/>
      <c r="J47" s="957"/>
      <c r="K47" s="958"/>
    </row>
    <row r="48" spans="1:17" s="49" customFormat="1" ht="20.399999999999999" customHeight="1">
      <c r="A48" s="924"/>
      <c r="B48" s="313"/>
      <c r="C48" s="311"/>
      <c r="D48" s="928"/>
      <c r="E48" s="928"/>
      <c r="F48" s="928"/>
      <c r="G48" s="928"/>
      <c r="H48" s="928"/>
      <c r="I48" s="928"/>
      <c r="J48" s="928"/>
      <c r="K48" s="928"/>
    </row>
    <row r="49" spans="1:11" s="49" customFormat="1">
      <c r="A49" s="924"/>
      <c r="B49" s="318"/>
      <c r="C49" s="311"/>
      <c r="D49" s="928"/>
      <c r="E49" s="928"/>
      <c r="F49" s="928"/>
      <c r="G49" s="928"/>
      <c r="H49" s="928"/>
      <c r="I49" s="928"/>
      <c r="J49" s="928"/>
      <c r="K49" s="928"/>
    </row>
    <row r="50" spans="1:11" s="49" customFormat="1" ht="16.8" customHeight="1">
      <c r="A50" s="924"/>
      <c r="B50" s="190"/>
      <c r="C50" s="311"/>
      <c r="D50" s="928"/>
      <c r="E50" s="928"/>
      <c r="F50" s="928"/>
      <c r="G50" s="928"/>
      <c r="H50" s="928"/>
      <c r="I50" s="928"/>
      <c r="J50" s="928"/>
      <c r="K50" s="928"/>
    </row>
    <row r="51" spans="1:11" s="49" customFormat="1" ht="27" customHeight="1">
      <c r="A51" s="924"/>
      <c r="B51" s="363"/>
      <c r="C51" s="311"/>
      <c r="D51" s="928"/>
      <c r="E51" s="928"/>
      <c r="F51" s="928"/>
      <c r="G51" s="928"/>
      <c r="H51" s="928"/>
      <c r="I51" s="928"/>
      <c r="J51" s="928"/>
      <c r="K51" s="928"/>
    </row>
    <row r="52" spans="1:11" s="49" customFormat="1">
      <c r="A52" s="924"/>
      <c r="B52" s="319"/>
      <c r="C52" s="311"/>
      <c r="D52" s="928"/>
      <c r="E52" s="928"/>
      <c r="F52" s="928"/>
      <c r="G52" s="928"/>
      <c r="H52" s="928"/>
      <c r="I52" s="928"/>
      <c r="J52" s="928"/>
      <c r="K52" s="928"/>
    </row>
    <row r="53" spans="1:11" s="49" customFormat="1" ht="42.6" customHeight="1">
      <c r="A53" s="924" t="s">
        <v>267</v>
      </c>
      <c r="B53" s="641" t="s">
        <v>581</v>
      </c>
      <c r="C53" s="311">
        <v>1</v>
      </c>
      <c r="D53" s="957" t="s">
        <v>109</v>
      </c>
      <c r="E53" s="957"/>
      <c r="F53" s="957"/>
      <c r="G53" s="958"/>
      <c r="H53" s="957" t="s">
        <v>349</v>
      </c>
      <c r="I53" s="957"/>
      <c r="J53" s="957"/>
      <c r="K53" s="958"/>
    </row>
    <row r="54" spans="1:11" s="49" customFormat="1">
      <c r="A54" s="924"/>
      <c r="B54" s="312"/>
      <c r="C54" s="311"/>
      <c r="D54" s="928"/>
      <c r="E54" s="928"/>
      <c r="F54" s="928"/>
      <c r="G54" s="928"/>
      <c r="H54" s="928"/>
      <c r="I54" s="928"/>
      <c r="J54" s="928"/>
      <c r="K54" s="928"/>
    </row>
    <row r="55" spans="1:11" s="49" customFormat="1" ht="27.75" customHeight="1">
      <c r="A55" s="924"/>
      <c r="B55" s="613" t="s">
        <v>601</v>
      </c>
      <c r="C55" s="311">
        <v>1</v>
      </c>
      <c r="D55" s="925" t="s">
        <v>115</v>
      </c>
      <c r="E55" s="925"/>
      <c r="F55" s="925"/>
      <c r="G55" s="926"/>
      <c r="H55" s="925" t="s">
        <v>350</v>
      </c>
      <c r="I55" s="925"/>
      <c r="J55" s="925"/>
      <c r="K55" s="926"/>
    </row>
    <row r="56" spans="1:11" s="49" customFormat="1" ht="22.2" customHeight="1">
      <c r="A56" s="924"/>
      <c r="B56" s="314"/>
      <c r="C56" s="311"/>
      <c r="D56" s="928"/>
      <c r="E56" s="928"/>
      <c r="F56" s="928"/>
      <c r="G56" s="928"/>
      <c r="H56" s="928"/>
      <c r="I56" s="928"/>
      <c r="J56" s="928"/>
      <c r="K56" s="928"/>
    </row>
    <row r="57" spans="1:11" s="49" customFormat="1">
      <c r="A57" s="924"/>
      <c r="B57" s="296"/>
      <c r="C57" s="311"/>
      <c r="D57" s="928"/>
      <c r="E57" s="928"/>
      <c r="F57" s="928"/>
      <c r="G57" s="928"/>
      <c r="H57" s="928"/>
      <c r="I57" s="928"/>
      <c r="J57" s="928"/>
      <c r="K57" s="928"/>
    </row>
    <row r="58" spans="1:11" s="49" customFormat="1">
      <c r="A58" s="924"/>
      <c r="B58" s="296"/>
      <c r="C58" s="311"/>
      <c r="D58" s="928"/>
      <c r="E58" s="928"/>
      <c r="F58" s="928"/>
      <c r="G58" s="928"/>
      <c r="H58" s="928"/>
      <c r="I58" s="928"/>
      <c r="J58" s="928"/>
      <c r="K58" s="928"/>
    </row>
    <row r="59" spans="1:11" s="49" customFormat="1" ht="24" customHeight="1">
      <c r="A59" s="965" t="s">
        <v>268</v>
      </c>
      <c r="B59" s="314"/>
      <c r="C59" s="311"/>
      <c r="D59" s="928"/>
      <c r="E59" s="928"/>
      <c r="F59" s="928"/>
      <c r="G59" s="928"/>
      <c r="H59" s="928"/>
      <c r="I59" s="928"/>
      <c r="J59" s="928"/>
      <c r="K59" s="928"/>
    </row>
    <row r="60" spans="1:11" s="49" customFormat="1">
      <c r="A60" s="966"/>
      <c r="B60" s="348"/>
      <c r="C60" s="311"/>
      <c r="D60" s="928"/>
      <c r="E60" s="928"/>
      <c r="F60" s="928"/>
      <c r="G60" s="928"/>
      <c r="H60" s="928"/>
      <c r="I60" s="928"/>
      <c r="J60" s="928"/>
      <c r="K60" s="928"/>
    </row>
    <row r="61" spans="1:11" s="49" customFormat="1" ht="28.5" customHeight="1">
      <c r="A61" s="966"/>
      <c r="B61" s="348"/>
      <c r="C61" s="311"/>
      <c r="D61" s="928"/>
      <c r="E61" s="928"/>
      <c r="F61" s="928"/>
      <c r="G61" s="928"/>
      <c r="H61" s="928"/>
      <c r="I61" s="928"/>
      <c r="J61" s="928"/>
      <c r="K61" s="928"/>
    </row>
    <row r="62" spans="1:11" s="49" customFormat="1" ht="19.8" customHeight="1">
      <c r="A62" s="966"/>
      <c r="B62" s="355"/>
      <c r="C62" s="311"/>
      <c r="D62" s="928"/>
      <c r="E62" s="928"/>
      <c r="F62" s="928"/>
      <c r="G62" s="928"/>
      <c r="H62" s="928"/>
      <c r="I62" s="928"/>
      <c r="J62" s="928"/>
      <c r="K62" s="928"/>
    </row>
    <row r="63" spans="1:11" ht="18.600000000000001" customHeight="1">
      <c r="A63" s="966"/>
      <c r="B63" s="314"/>
      <c r="C63" s="311"/>
      <c r="D63" s="959"/>
      <c r="E63" s="959"/>
      <c r="F63" s="959"/>
      <c r="G63" s="959"/>
      <c r="H63" s="959"/>
      <c r="I63" s="959"/>
      <c r="J63" s="959"/>
      <c r="K63" s="959"/>
    </row>
    <row r="64" spans="1:11">
      <c r="A64" s="966"/>
      <c r="B64" s="339"/>
      <c r="C64" s="311"/>
      <c r="D64" s="959"/>
      <c r="E64" s="959"/>
      <c r="F64" s="959"/>
      <c r="G64" s="959"/>
      <c r="H64" s="959"/>
      <c r="I64" s="959"/>
      <c r="J64" s="959"/>
      <c r="K64" s="959"/>
    </row>
    <row r="65" spans="1:11">
      <c r="A65" s="968"/>
      <c r="B65" s="286"/>
      <c r="C65" s="311"/>
      <c r="D65" s="283"/>
      <c r="E65" s="283"/>
      <c r="F65" s="283"/>
      <c r="G65" s="283"/>
      <c r="H65" s="283"/>
      <c r="I65" s="283"/>
      <c r="J65" s="283"/>
      <c r="K65" s="283"/>
    </row>
    <row r="66" spans="1:11">
      <c r="A66" s="258"/>
      <c r="B66" s="258"/>
      <c r="C66" s="315">
        <f>SUM(C46:C65)</f>
        <v>4</v>
      </c>
      <c r="D66" s="258"/>
      <c r="E66" s="258"/>
      <c r="F66" s="258"/>
      <c r="G66" s="258"/>
      <c r="H66" s="258"/>
      <c r="I66" s="258"/>
      <c r="J66" s="258"/>
      <c r="K66" s="258"/>
    </row>
  </sheetData>
  <sheetProtection formatRows="0"/>
  <mergeCells count="78">
    <mergeCell ref="A59:A65"/>
    <mergeCell ref="D59:G59"/>
    <mergeCell ref="H59:K59"/>
    <mergeCell ref="D60:G60"/>
    <mergeCell ref="H60:K60"/>
    <mergeCell ref="D61:G61"/>
    <mergeCell ref="H61:K61"/>
    <mergeCell ref="D62:G62"/>
    <mergeCell ref="H62:K62"/>
    <mergeCell ref="D63:G63"/>
    <mergeCell ref="H63:K63"/>
    <mergeCell ref="D64:G64"/>
    <mergeCell ref="H64:K64"/>
    <mergeCell ref="H51:K51"/>
    <mergeCell ref="D52:G52"/>
    <mergeCell ref="H52:K52"/>
    <mergeCell ref="A53:A58"/>
    <mergeCell ref="D53:G53"/>
    <mergeCell ref="H53:K53"/>
    <mergeCell ref="D54:G54"/>
    <mergeCell ref="H54:K54"/>
    <mergeCell ref="D55:G55"/>
    <mergeCell ref="H55:K55"/>
    <mergeCell ref="D56:G56"/>
    <mergeCell ref="H56:K56"/>
    <mergeCell ref="D57:G57"/>
    <mergeCell ref="H57:K57"/>
    <mergeCell ref="D58:G58"/>
    <mergeCell ref="H58:K58"/>
    <mergeCell ref="A40:B40"/>
    <mergeCell ref="A44:B44"/>
    <mergeCell ref="D45:G45"/>
    <mergeCell ref="H45:K45"/>
    <mergeCell ref="A46:A52"/>
    <mergeCell ref="D46:G46"/>
    <mergeCell ref="H46:K46"/>
    <mergeCell ref="D47:G47"/>
    <mergeCell ref="H47:K47"/>
    <mergeCell ref="D48:G48"/>
    <mergeCell ref="H48:K48"/>
    <mergeCell ref="D49:G49"/>
    <mergeCell ref="H49:K49"/>
    <mergeCell ref="D50:G50"/>
    <mergeCell ref="H50:K50"/>
    <mergeCell ref="D51:G51"/>
    <mergeCell ref="A35:B35"/>
    <mergeCell ref="A36:B36"/>
    <mergeCell ref="A37:B37"/>
    <mergeCell ref="A38:B38"/>
    <mergeCell ref="A39:B39"/>
    <mergeCell ref="A23:A24"/>
    <mergeCell ref="A31:B31"/>
    <mergeCell ref="A32:B32"/>
    <mergeCell ref="A33:B33"/>
    <mergeCell ref="A34:B34"/>
    <mergeCell ref="A10:A11"/>
    <mergeCell ref="A13:A16"/>
    <mergeCell ref="H13:H15"/>
    <mergeCell ref="A17:A19"/>
    <mergeCell ref="A20:A22"/>
    <mergeCell ref="O7:Q7"/>
    <mergeCell ref="C8:C9"/>
    <mergeCell ref="D8:D9"/>
    <mergeCell ref="F8:G8"/>
    <mergeCell ref="H8:H9"/>
    <mergeCell ref="I8:I9"/>
    <mergeCell ref="J8:J9"/>
    <mergeCell ref="K8:L8"/>
    <mergeCell ref="M8:M9"/>
    <mergeCell ref="N8:N9"/>
    <mergeCell ref="O8:O9"/>
    <mergeCell ref="P8:Q8"/>
    <mergeCell ref="C2:N2"/>
    <mergeCell ref="A7:A9"/>
    <mergeCell ref="B7:B9"/>
    <mergeCell ref="C7:D7"/>
    <mergeCell ref="E7:E9"/>
    <mergeCell ref="F7:N7"/>
  </mergeCells>
  <hyperlinks>
    <hyperlink ref="B46" r:id="rId1" xr:uid="{00000000-0004-0000-2000-000000000000}"/>
  </hyperlinks>
  <pageMargins left="0.15748031496062992" right="0.15748031496062992" top="0.31496062992125984" bottom="0.31496062992125984" header="0.31496062992125984" footer="0.31496062992125984"/>
  <pageSetup paperSize="9" scale="47" fitToHeight="5" orientation="landscape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pageSetUpPr fitToPage="1"/>
  </sheetPr>
  <dimension ref="A1:Q66"/>
  <sheetViews>
    <sheetView zoomScale="70" workbookViewId="0">
      <pane xSplit="2" ySplit="9" topLeftCell="C10" activePane="bottomRight" state="frozen"/>
      <selection activeCell="O54" sqref="O54"/>
      <selection pane="topRight"/>
      <selection pane="bottomLeft"/>
      <selection pane="bottomRight" activeCell="F11" sqref="F11:G11"/>
    </sheetView>
  </sheetViews>
  <sheetFormatPr defaultColWidth="8.6640625" defaultRowHeight="14.4"/>
  <cols>
    <col min="1" max="1" width="22" customWidth="1"/>
    <col min="2" max="2" width="47.88671875" customWidth="1"/>
    <col min="3" max="3" width="9.109375" customWidth="1"/>
    <col min="4" max="4" width="9" customWidth="1"/>
    <col min="7" max="7" width="8.6640625" customWidth="1"/>
    <col min="8" max="8" width="36" customWidth="1"/>
    <col min="9" max="9" width="17.6640625" customWidth="1"/>
    <col min="10" max="10" width="10.33203125" customWidth="1"/>
    <col min="13" max="13" width="22.44140625" customWidth="1"/>
    <col min="14" max="14" width="20.44140625" customWidth="1"/>
    <col min="15" max="15" width="34.109375" customWidth="1"/>
    <col min="16" max="16" width="18.6640625" customWidth="1"/>
    <col min="17" max="17" width="18.44140625" customWidth="1"/>
  </cols>
  <sheetData>
    <row r="1" spans="1:17" ht="9" customHeight="1">
      <c r="C1" s="1"/>
    </row>
    <row r="2" spans="1:17" ht="21">
      <c r="A2" s="3"/>
      <c r="C2" s="736" t="s">
        <v>510</v>
      </c>
      <c r="D2" s="736"/>
      <c r="E2" s="736"/>
      <c r="F2" s="736"/>
      <c r="G2" s="736"/>
      <c r="H2" s="736"/>
      <c r="I2" s="736"/>
      <c r="J2" s="736"/>
      <c r="K2" s="736"/>
      <c r="L2" s="736"/>
      <c r="M2" s="736"/>
      <c r="N2" s="736"/>
    </row>
    <row r="3" spans="1:17" ht="21">
      <c r="A3" s="3"/>
      <c r="D3" s="46"/>
      <c r="E3" s="46"/>
      <c r="F3" s="46"/>
      <c r="G3" s="47" t="s">
        <v>2</v>
      </c>
      <c r="H3" s="48">
        <v>6</v>
      </c>
      <c r="I3" s="49"/>
      <c r="J3" s="49"/>
      <c r="K3" s="49"/>
      <c r="L3" s="49"/>
      <c r="M3" s="49"/>
    </row>
    <row r="4" spans="1:17" ht="15.6">
      <c r="D4" s="46"/>
      <c r="E4" s="46"/>
      <c r="F4" s="46"/>
      <c r="G4" s="47" t="s">
        <v>3</v>
      </c>
      <c r="H4" s="48">
        <v>34</v>
      </c>
      <c r="I4" s="49"/>
      <c r="J4" s="49"/>
      <c r="K4" s="49"/>
      <c r="L4" s="49"/>
      <c r="M4" s="49"/>
    </row>
    <row r="5" spans="1:17" ht="15.6">
      <c r="D5" s="46"/>
      <c r="E5" s="46"/>
      <c r="F5" s="46"/>
      <c r="G5" s="47" t="s">
        <v>4</v>
      </c>
      <c r="H5" s="359" t="s">
        <v>285</v>
      </c>
      <c r="I5" s="49"/>
      <c r="J5" s="49"/>
      <c r="K5" s="49"/>
      <c r="L5" s="49"/>
      <c r="M5" s="49"/>
    </row>
    <row r="6" spans="1:17" ht="15.6">
      <c r="D6" s="46"/>
      <c r="E6" s="46"/>
      <c r="F6" s="46"/>
      <c r="G6" s="46"/>
      <c r="H6" s="46"/>
    </row>
    <row r="7" spans="1:17" ht="52.2" customHeight="1">
      <c r="A7" s="929" t="s">
        <v>58</v>
      </c>
      <c r="B7" s="932" t="s">
        <v>59</v>
      </c>
      <c r="C7" s="935" t="s">
        <v>7</v>
      </c>
      <c r="D7" s="935"/>
      <c r="E7" s="936" t="s">
        <v>8</v>
      </c>
      <c r="F7" s="720" t="s">
        <v>9</v>
      </c>
      <c r="G7" s="721"/>
      <c r="H7" s="721"/>
      <c r="I7" s="721"/>
      <c r="J7" s="721"/>
      <c r="K7" s="721"/>
      <c r="L7" s="721"/>
      <c r="M7" s="721"/>
      <c r="N7" s="721"/>
      <c r="O7" s="725" t="s">
        <v>10</v>
      </c>
      <c r="P7" s="725"/>
      <c r="Q7" s="725"/>
    </row>
    <row r="8" spans="1:17" ht="70.95" customHeight="1">
      <c r="A8" s="930"/>
      <c r="B8" s="933"/>
      <c r="C8" s="726" t="s">
        <v>286</v>
      </c>
      <c r="D8" s="726" t="s">
        <v>12</v>
      </c>
      <c r="E8" s="937"/>
      <c r="F8" s="751" t="s">
        <v>270</v>
      </c>
      <c r="G8" s="752"/>
      <c r="H8" s="730" t="s">
        <v>61</v>
      </c>
      <c r="I8" s="938" t="s">
        <v>271</v>
      </c>
      <c r="J8" s="940" t="s">
        <v>125</v>
      </c>
      <c r="K8" s="942" t="s">
        <v>272</v>
      </c>
      <c r="L8" s="943"/>
      <c r="M8" s="944" t="s">
        <v>273</v>
      </c>
      <c r="N8" s="946" t="s">
        <v>128</v>
      </c>
      <c r="O8" s="734" t="s">
        <v>17</v>
      </c>
      <c r="P8" s="757" t="s">
        <v>63</v>
      </c>
      <c r="Q8" s="757"/>
    </row>
    <row r="9" spans="1:17" ht="48.75" customHeight="1">
      <c r="A9" s="931"/>
      <c r="B9" s="934"/>
      <c r="C9" s="727"/>
      <c r="D9" s="727"/>
      <c r="E9" s="937"/>
      <c r="F9" s="109" t="s">
        <v>19</v>
      </c>
      <c r="G9" s="9" t="s">
        <v>20</v>
      </c>
      <c r="H9" s="731"/>
      <c r="I9" s="939"/>
      <c r="J9" s="941"/>
      <c r="K9" s="110" t="s">
        <v>130</v>
      </c>
      <c r="L9" s="111" t="s">
        <v>131</v>
      </c>
      <c r="M9" s="945"/>
      <c r="N9" s="946"/>
      <c r="O9" s="967"/>
      <c r="P9" s="7" t="s">
        <v>21</v>
      </c>
      <c r="Q9" s="7" t="s">
        <v>22</v>
      </c>
    </row>
    <row r="10" spans="1:17" ht="66.75" customHeight="1">
      <c r="A10" s="758" t="s">
        <v>221</v>
      </c>
      <c r="B10" s="10" t="s">
        <v>65</v>
      </c>
      <c r="C10" s="52">
        <v>3</v>
      </c>
      <c r="D10" s="52">
        <v>1</v>
      </c>
      <c r="E10" s="12">
        <f t="shared" ref="E10:E27" si="0">C10+D10</f>
        <v>4</v>
      </c>
      <c r="F10" s="1209" t="s">
        <v>621</v>
      </c>
      <c r="G10" s="1211" t="s">
        <v>622</v>
      </c>
      <c r="H10" s="271" t="s">
        <v>534</v>
      </c>
      <c r="I10" s="127" t="s">
        <v>26</v>
      </c>
      <c r="J10" s="63" t="s">
        <v>27</v>
      </c>
      <c r="K10" s="63" t="s">
        <v>132</v>
      </c>
      <c r="L10" s="63" t="s">
        <v>132</v>
      </c>
      <c r="M10" s="117"/>
      <c r="N10" s="117"/>
      <c r="O10" s="276" t="s">
        <v>305</v>
      </c>
      <c r="P10" s="340" t="s">
        <v>29</v>
      </c>
      <c r="Q10" s="648" t="s">
        <v>571</v>
      </c>
    </row>
    <row r="11" spans="1:17" ht="56.25" customHeight="1">
      <c r="A11" s="759"/>
      <c r="B11" s="21" t="s">
        <v>225</v>
      </c>
      <c r="C11" s="52">
        <v>2</v>
      </c>
      <c r="D11" s="52">
        <v>1</v>
      </c>
      <c r="E11" s="12">
        <f t="shared" si="0"/>
        <v>3</v>
      </c>
      <c r="F11" s="1209" t="s">
        <v>627</v>
      </c>
      <c r="G11" s="1211" t="s">
        <v>628</v>
      </c>
      <c r="H11" s="282" t="s">
        <v>549</v>
      </c>
      <c r="I11" s="127" t="s">
        <v>26</v>
      </c>
      <c r="J11" s="63" t="s">
        <v>27</v>
      </c>
      <c r="K11" s="63" t="s">
        <v>132</v>
      </c>
      <c r="L11" s="63" t="s">
        <v>132</v>
      </c>
      <c r="M11" s="128"/>
      <c r="N11" s="119"/>
      <c r="O11" s="316" t="s">
        <v>306</v>
      </c>
      <c r="P11" s="340" t="s">
        <v>29</v>
      </c>
      <c r="Q11" s="648" t="s">
        <v>571</v>
      </c>
    </row>
    <row r="12" spans="1:17" ht="95.25" customHeight="1">
      <c r="A12" s="326" t="s">
        <v>231</v>
      </c>
      <c r="B12" s="123" t="s">
        <v>570</v>
      </c>
      <c r="C12" s="52">
        <v>3</v>
      </c>
      <c r="D12" s="52"/>
      <c r="E12" s="12">
        <f t="shared" si="0"/>
        <v>3</v>
      </c>
      <c r="F12" s="341" t="s">
        <v>31</v>
      </c>
      <c r="G12" s="63" t="s">
        <v>32</v>
      </c>
      <c r="H12" s="119" t="s">
        <v>558</v>
      </c>
      <c r="I12" s="127" t="s">
        <v>26</v>
      </c>
      <c r="J12" s="63" t="s">
        <v>27</v>
      </c>
      <c r="K12" s="63" t="s">
        <v>132</v>
      </c>
      <c r="L12" s="63" t="s">
        <v>132</v>
      </c>
      <c r="M12" s="119"/>
      <c r="N12" s="119"/>
      <c r="O12" s="327" t="s">
        <v>307</v>
      </c>
      <c r="P12" s="277" t="s">
        <v>234</v>
      </c>
      <c r="Q12" s="648" t="s">
        <v>571</v>
      </c>
    </row>
    <row r="13" spans="1:17" ht="66">
      <c r="A13" s="762" t="s">
        <v>75</v>
      </c>
      <c r="B13" s="21" t="s">
        <v>290</v>
      </c>
      <c r="C13" s="52">
        <v>3</v>
      </c>
      <c r="D13" s="52"/>
      <c r="E13" s="12">
        <f t="shared" si="0"/>
        <v>3</v>
      </c>
      <c r="F13" s="342" t="s">
        <v>31</v>
      </c>
      <c r="G13" s="63" t="s">
        <v>32</v>
      </c>
      <c r="H13" s="962" t="s">
        <v>550</v>
      </c>
      <c r="I13" s="127" t="s">
        <v>26</v>
      </c>
      <c r="J13" s="63" t="s">
        <v>27</v>
      </c>
      <c r="K13" s="63" t="s">
        <v>132</v>
      </c>
      <c r="L13" s="63" t="s">
        <v>132</v>
      </c>
      <c r="M13" s="119"/>
      <c r="N13" s="119"/>
      <c r="O13" s="204" t="s">
        <v>291</v>
      </c>
      <c r="P13" s="340" t="s">
        <v>29</v>
      </c>
      <c r="Q13" s="648" t="s">
        <v>571</v>
      </c>
    </row>
    <row r="14" spans="1:17" ht="52.8">
      <c r="A14" s="762"/>
      <c r="B14" s="21" t="s">
        <v>292</v>
      </c>
      <c r="C14" s="52">
        <v>2</v>
      </c>
      <c r="D14" s="52">
        <v>1</v>
      </c>
      <c r="E14" s="12">
        <f t="shared" si="0"/>
        <v>3</v>
      </c>
      <c r="F14" s="1209" t="s">
        <v>627</v>
      </c>
      <c r="G14" s="1211" t="s">
        <v>628</v>
      </c>
      <c r="H14" s="963"/>
      <c r="I14" s="127" t="s">
        <v>26</v>
      </c>
      <c r="J14" s="63" t="s">
        <v>27</v>
      </c>
      <c r="K14" s="63" t="s">
        <v>132</v>
      </c>
      <c r="L14" s="63" t="s">
        <v>132</v>
      </c>
      <c r="M14" s="119"/>
      <c r="N14" s="119"/>
      <c r="O14" s="120" t="s">
        <v>293</v>
      </c>
      <c r="P14" s="340" t="s">
        <v>29</v>
      </c>
      <c r="Q14" s="648" t="s">
        <v>571</v>
      </c>
    </row>
    <row r="15" spans="1:17" ht="39.6">
      <c r="A15" s="762"/>
      <c r="B15" s="21" t="s">
        <v>294</v>
      </c>
      <c r="C15" s="52">
        <v>1</v>
      </c>
      <c r="D15" s="52"/>
      <c r="E15" s="12">
        <f t="shared" si="0"/>
        <v>1</v>
      </c>
      <c r="F15" s="342" t="s">
        <v>84</v>
      </c>
      <c r="G15" s="63" t="s">
        <v>143</v>
      </c>
      <c r="H15" s="964"/>
      <c r="I15" s="127" t="s">
        <v>26</v>
      </c>
      <c r="J15" s="63" t="s">
        <v>27</v>
      </c>
      <c r="K15" s="63" t="s">
        <v>132</v>
      </c>
      <c r="L15" s="63" t="s">
        <v>132</v>
      </c>
      <c r="M15" s="119"/>
      <c r="N15" s="119"/>
      <c r="O15" s="353" t="s">
        <v>295</v>
      </c>
      <c r="P15" s="340" t="s">
        <v>29</v>
      </c>
      <c r="Q15" s="648" t="s">
        <v>571</v>
      </c>
    </row>
    <row r="16" spans="1:17" ht="43.5" customHeight="1">
      <c r="A16" s="762"/>
      <c r="B16" s="76" t="s">
        <v>37</v>
      </c>
      <c r="C16" s="52">
        <v>1</v>
      </c>
      <c r="D16" s="52"/>
      <c r="E16" s="12">
        <f t="shared" si="0"/>
        <v>1</v>
      </c>
      <c r="F16" s="341" t="s">
        <v>84</v>
      </c>
      <c r="G16" s="63" t="s">
        <v>143</v>
      </c>
      <c r="H16" s="119" t="s">
        <v>519</v>
      </c>
      <c r="I16" s="127" t="s">
        <v>26</v>
      </c>
      <c r="J16" s="63" t="s">
        <v>296</v>
      </c>
      <c r="K16" s="63" t="s">
        <v>132</v>
      </c>
      <c r="L16" s="63" t="s">
        <v>132</v>
      </c>
      <c r="M16" s="119"/>
      <c r="N16" s="119"/>
      <c r="O16" s="317" t="s">
        <v>308</v>
      </c>
      <c r="P16" s="340" t="s">
        <v>29</v>
      </c>
      <c r="Q16" s="648" t="s">
        <v>571</v>
      </c>
    </row>
    <row r="17" spans="1:17" ht="129" customHeight="1">
      <c r="A17" s="762" t="s">
        <v>238</v>
      </c>
      <c r="B17" s="21" t="s">
        <v>239</v>
      </c>
      <c r="C17" s="52">
        <v>2</v>
      </c>
      <c r="D17" s="52"/>
      <c r="E17" s="12">
        <f t="shared" si="0"/>
        <v>2</v>
      </c>
      <c r="F17" s="341" t="s">
        <v>80</v>
      </c>
      <c r="G17" s="63" t="s">
        <v>138</v>
      </c>
      <c r="H17" s="632" t="s">
        <v>575</v>
      </c>
      <c r="I17" s="127" t="s">
        <v>26</v>
      </c>
      <c r="J17" s="63" t="s">
        <v>27</v>
      </c>
      <c r="K17" s="63" t="s">
        <v>132</v>
      </c>
      <c r="L17" s="63" t="s">
        <v>132</v>
      </c>
      <c r="M17" s="119"/>
      <c r="N17" s="119"/>
      <c r="O17" s="289" t="s">
        <v>309</v>
      </c>
      <c r="P17" s="344" t="s">
        <v>310</v>
      </c>
      <c r="Q17" s="648" t="s">
        <v>571</v>
      </c>
    </row>
    <row r="18" spans="1:17" ht="39.6">
      <c r="A18" s="762"/>
      <c r="B18" s="21" t="s">
        <v>311</v>
      </c>
      <c r="C18" s="52">
        <v>1</v>
      </c>
      <c r="D18" s="52"/>
      <c r="E18" s="12">
        <f t="shared" si="0"/>
        <v>1</v>
      </c>
      <c r="F18" s="341" t="s">
        <v>84</v>
      </c>
      <c r="G18" s="63" t="s">
        <v>143</v>
      </c>
      <c r="H18" s="625" t="s">
        <v>553</v>
      </c>
      <c r="I18" s="127" t="s">
        <v>26</v>
      </c>
      <c r="J18" s="63" t="s">
        <v>312</v>
      </c>
      <c r="K18" s="63" t="s">
        <v>132</v>
      </c>
      <c r="L18" s="63" t="s">
        <v>132</v>
      </c>
      <c r="M18" s="119"/>
      <c r="N18" s="119"/>
      <c r="O18" s="317" t="s">
        <v>313</v>
      </c>
      <c r="P18" s="340" t="s">
        <v>29</v>
      </c>
      <c r="Q18" s="648" t="s">
        <v>571</v>
      </c>
    </row>
    <row r="19" spans="1:17" ht="42" customHeight="1">
      <c r="A19" s="762"/>
      <c r="B19" s="21" t="s">
        <v>242</v>
      </c>
      <c r="C19" s="52">
        <v>2</v>
      </c>
      <c r="D19" s="52"/>
      <c r="E19" s="12">
        <f t="shared" si="0"/>
        <v>2</v>
      </c>
      <c r="F19" s="341" t="s">
        <v>80</v>
      </c>
      <c r="G19" s="63" t="s">
        <v>138</v>
      </c>
      <c r="H19" s="119" t="s">
        <v>555</v>
      </c>
      <c r="I19" s="127" t="s">
        <v>26</v>
      </c>
      <c r="J19" s="63" t="s">
        <v>27</v>
      </c>
      <c r="K19" s="63" t="s">
        <v>132</v>
      </c>
      <c r="L19" s="63" t="s">
        <v>132</v>
      </c>
      <c r="M19" s="119"/>
      <c r="N19" s="119"/>
      <c r="O19" s="284" t="s">
        <v>314</v>
      </c>
      <c r="P19" s="340" t="s">
        <v>29</v>
      </c>
      <c r="Q19" s="648" t="s">
        <v>571</v>
      </c>
    </row>
    <row r="20" spans="1:17" ht="47.25" customHeight="1">
      <c r="A20" s="762" t="s">
        <v>245</v>
      </c>
      <c r="B20" s="21" t="s">
        <v>246</v>
      </c>
      <c r="C20" s="52">
        <v>2</v>
      </c>
      <c r="D20" s="52">
        <v>1</v>
      </c>
      <c r="E20" s="12">
        <f t="shared" si="0"/>
        <v>3</v>
      </c>
      <c r="F20" s="1209" t="s">
        <v>627</v>
      </c>
      <c r="G20" s="1211" t="s">
        <v>628</v>
      </c>
      <c r="H20" s="119" t="s">
        <v>532</v>
      </c>
      <c r="I20" s="127" t="s">
        <v>26</v>
      </c>
      <c r="J20" s="63" t="s">
        <v>296</v>
      </c>
      <c r="K20" s="63" t="s">
        <v>132</v>
      </c>
      <c r="L20" s="63" t="s">
        <v>132</v>
      </c>
      <c r="M20" s="119"/>
      <c r="N20" s="119"/>
      <c r="O20" s="317" t="s">
        <v>315</v>
      </c>
      <c r="P20" s="340" t="s">
        <v>29</v>
      </c>
      <c r="Q20" s="648" t="s">
        <v>571</v>
      </c>
    </row>
    <row r="21" spans="1:17" ht="54.75" customHeight="1">
      <c r="A21" s="762"/>
      <c r="B21" s="21" t="s">
        <v>250</v>
      </c>
      <c r="C21" s="52">
        <v>2</v>
      </c>
      <c r="D21" s="52">
        <v>1</v>
      </c>
      <c r="E21" s="12">
        <f t="shared" si="0"/>
        <v>3</v>
      </c>
      <c r="F21" s="1209" t="s">
        <v>627</v>
      </c>
      <c r="G21" s="1211" t="s">
        <v>628</v>
      </c>
      <c r="H21" s="119" t="s">
        <v>533</v>
      </c>
      <c r="I21" s="127" t="s">
        <v>26</v>
      </c>
      <c r="J21" s="63" t="s">
        <v>312</v>
      </c>
      <c r="K21" s="63" t="s">
        <v>132</v>
      </c>
      <c r="L21" s="63" t="s">
        <v>132</v>
      </c>
      <c r="M21" s="119"/>
      <c r="N21" s="119"/>
      <c r="O21" s="284" t="s">
        <v>316</v>
      </c>
      <c r="P21" s="340" t="s">
        <v>29</v>
      </c>
      <c r="Q21" s="648" t="s">
        <v>571</v>
      </c>
    </row>
    <row r="22" spans="1:17" ht="54" customHeight="1">
      <c r="A22" s="762"/>
      <c r="B22" s="21" t="s">
        <v>251</v>
      </c>
      <c r="C22" s="52">
        <v>2</v>
      </c>
      <c r="D22" s="52"/>
      <c r="E22" s="12">
        <f t="shared" si="0"/>
        <v>2</v>
      </c>
      <c r="F22" s="341" t="s">
        <v>80</v>
      </c>
      <c r="G22" s="63" t="s">
        <v>138</v>
      </c>
      <c r="H22" s="119" t="s">
        <v>551</v>
      </c>
      <c r="I22" s="127" t="s">
        <v>26</v>
      </c>
      <c r="J22" s="63" t="s">
        <v>27</v>
      </c>
      <c r="K22" s="63" t="s">
        <v>132</v>
      </c>
      <c r="L22" s="63" t="s">
        <v>132</v>
      </c>
      <c r="M22" s="119"/>
      <c r="N22" s="119"/>
      <c r="O22" s="364" t="s">
        <v>317</v>
      </c>
      <c r="P22" s="340" t="s">
        <v>29</v>
      </c>
      <c r="Q22" s="648" t="s">
        <v>571</v>
      </c>
    </row>
    <row r="23" spans="1:17" ht="42.75" customHeight="1">
      <c r="A23" s="762" t="s">
        <v>83</v>
      </c>
      <c r="B23" s="21" t="s">
        <v>45</v>
      </c>
      <c r="C23" s="52">
        <v>1</v>
      </c>
      <c r="D23" s="52"/>
      <c r="E23" s="12">
        <f t="shared" si="0"/>
        <v>1</v>
      </c>
      <c r="F23" s="345" t="s">
        <v>84</v>
      </c>
      <c r="G23" s="331" t="s">
        <v>143</v>
      </c>
      <c r="H23" s="137" t="s">
        <v>556</v>
      </c>
      <c r="I23" s="136" t="s">
        <v>26</v>
      </c>
      <c r="J23" s="331" t="s">
        <v>254</v>
      </c>
      <c r="K23" s="331" t="s">
        <v>132</v>
      </c>
      <c r="L23" s="331" t="s">
        <v>132</v>
      </c>
      <c r="M23" s="137"/>
      <c r="N23" s="137"/>
      <c r="O23" s="316" t="s">
        <v>318</v>
      </c>
      <c r="P23" s="340" t="s">
        <v>29</v>
      </c>
      <c r="Q23" s="648" t="s">
        <v>571</v>
      </c>
    </row>
    <row r="24" spans="1:17" ht="18">
      <c r="A24" s="762"/>
      <c r="B24" s="21" t="s">
        <v>87</v>
      </c>
      <c r="C24" s="52"/>
      <c r="D24" s="52"/>
      <c r="E24" s="12">
        <f t="shared" si="0"/>
        <v>0</v>
      </c>
      <c r="F24" s="345"/>
      <c r="G24" s="331"/>
      <c r="H24" s="137"/>
      <c r="I24" s="136"/>
      <c r="J24" s="331"/>
      <c r="K24" s="331"/>
      <c r="L24" s="331"/>
      <c r="M24" s="137"/>
      <c r="N24" s="137"/>
      <c r="O24" s="284"/>
      <c r="P24" s="340"/>
      <c r="Q24" s="648" t="s">
        <v>571</v>
      </c>
    </row>
    <row r="25" spans="1:17" ht="66" customHeight="1">
      <c r="A25" s="71" t="s">
        <v>89</v>
      </c>
      <c r="B25" s="21" t="s">
        <v>90</v>
      </c>
      <c r="C25" s="52">
        <v>1</v>
      </c>
      <c r="D25" s="52"/>
      <c r="E25" s="12">
        <f t="shared" si="0"/>
        <v>1</v>
      </c>
      <c r="F25" s="341" t="s">
        <v>84</v>
      </c>
      <c r="G25" s="63" t="s">
        <v>143</v>
      </c>
      <c r="H25" s="119" t="s">
        <v>560</v>
      </c>
      <c r="I25" s="127" t="s">
        <v>26</v>
      </c>
      <c r="J25" s="63" t="s">
        <v>27</v>
      </c>
      <c r="K25" s="63" t="s">
        <v>132</v>
      </c>
      <c r="L25" s="63" t="s">
        <v>132</v>
      </c>
      <c r="M25" s="119"/>
      <c r="N25" s="119"/>
      <c r="O25" s="361" t="s">
        <v>319</v>
      </c>
      <c r="P25" s="340" t="s">
        <v>29</v>
      </c>
      <c r="Q25" s="648" t="s">
        <v>571</v>
      </c>
    </row>
    <row r="26" spans="1:17" ht="149.25" customHeight="1">
      <c r="A26" s="71" t="s">
        <v>320</v>
      </c>
      <c r="B26" s="71" t="s">
        <v>320</v>
      </c>
      <c r="C26" s="52">
        <v>1</v>
      </c>
      <c r="D26" s="52"/>
      <c r="E26" s="12">
        <f t="shared" si="0"/>
        <v>1</v>
      </c>
      <c r="F26" s="341" t="s">
        <v>84</v>
      </c>
      <c r="G26" s="63" t="s">
        <v>143</v>
      </c>
      <c r="H26" s="119" t="s">
        <v>559</v>
      </c>
      <c r="I26" s="127" t="s">
        <v>26</v>
      </c>
      <c r="J26" s="63" t="s">
        <v>27</v>
      </c>
      <c r="K26" s="63" t="s">
        <v>132</v>
      </c>
      <c r="L26" s="63" t="s">
        <v>132</v>
      </c>
      <c r="M26" s="119"/>
      <c r="N26" s="119"/>
      <c r="O26" s="365" t="s">
        <v>321</v>
      </c>
      <c r="P26" s="340" t="s">
        <v>29</v>
      </c>
      <c r="Q26" s="648" t="s">
        <v>571</v>
      </c>
    </row>
    <row r="27" spans="1:17" ht="48" customHeight="1">
      <c r="A27" s="71" t="s">
        <v>260</v>
      </c>
      <c r="B27" s="71" t="s">
        <v>260</v>
      </c>
      <c r="C27" s="52">
        <v>2</v>
      </c>
      <c r="D27" s="52"/>
      <c r="E27" s="12">
        <f t="shared" si="0"/>
        <v>2</v>
      </c>
      <c r="F27" s="341" t="s">
        <v>80</v>
      </c>
      <c r="G27" s="63" t="s">
        <v>138</v>
      </c>
      <c r="H27" s="119" t="s">
        <v>554</v>
      </c>
      <c r="I27" s="127" t="s">
        <v>26</v>
      </c>
      <c r="J27" s="63" t="s">
        <v>27</v>
      </c>
      <c r="K27" s="63" t="s">
        <v>132</v>
      </c>
      <c r="L27" s="63" t="s">
        <v>132</v>
      </c>
      <c r="M27" s="119"/>
      <c r="N27" s="119"/>
      <c r="O27" s="284" t="s">
        <v>322</v>
      </c>
      <c r="P27" s="340" t="s">
        <v>29</v>
      </c>
      <c r="Q27" s="648" t="s">
        <v>571</v>
      </c>
    </row>
    <row r="28" spans="1:17" ht="18">
      <c r="A28" s="75"/>
      <c r="B28" s="76"/>
      <c r="C28" s="52"/>
      <c r="D28" s="52"/>
      <c r="E28" s="12">
        <f t="shared" ref="E28:E30" si="1">C28+D28</f>
        <v>0</v>
      </c>
      <c r="F28" s="341"/>
      <c r="G28" s="63"/>
      <c r="H28" s="119"/>
      <c r="I28" s="62"/>
      <c r="J28" s="68"/>
      <c r="K28" s="68"/>
      <c r="L28" s="68"/>
      <c r="M28" s="119"/>
      <c r="N28" s="119"/>
      <c r="P28" s="344"/>
      <c r="Q28" s="325"/>
    </row>
    <row r="29" spans="1:17" ht="18">
      <c r="A29" s="75"/>
      <c r="B29" s="76"/>
      <c r="C29" s="52"/>
      <c r="D29" s="52"/>
      <c r="E29" s="12">
        <f t="shared" si="1"/>
        <v>0</v>
      </c>
      <c r="F29" s="341"/>
      <c r="G29" s="63"/>
      <c r="H29" s="119"/>
      <c r="I29" s="62"/>
      <c r="J29" s="68"/>
      <c r="K29" s="68"/>
      <c r="L29" s="68"/>
      <c r="M29" s="119"/>
      <c r="N29" s="119"/>
      <c r="O29" s="145"/>
      <c r="P29" s="344"/>
      <c r="Q29" s="325"/>
    </row>
    <row r="30" spans="1:17" ht="18">
      <c r="A30" s="75"/>
      <c r="B30" s="76"/>
      <c r="C30" s="52"/>
      <c r="D30" s="52"/>
      <c r="E30" s="12">
        <f t="shared" si="1"/>
        <v>0</v>
      </c>
      <c r="F30" s="341"/>
      <c r="G30" s="63"/>
      <c r="H30" s="119"/>
      <c r="I30" s="62"/>
      <c r="J30" s="68"/>
      <c r="K30" s="68"/>
      <c r="L30" s="68"/>
      <c r="M30" s="119"/>
      <c r="N30" s="119"/>
      <c r="O30" s="145"/>
      <c r="P30" s="344"/>
      <c r="Q30" s="325"/>
    </row>
    <row r="31" spans="1:17" ht="36" customHeight="1">
      <c r="A31" s="947" t="s">
        <v>50</v>
      </c>
      <c r="B31" s="948"/>
      <c r="C31" s="11"/>
      <c r="D31" s="11"/>
      <c r="E31" s="12"/>
      <c r="F31" s="341"/>
      <c r="G31" s="63"/>
      <c r="H31" s="119"/>
      <c r="I31" s="62"/>
      <c r="J31" s="68"/>
      <c r="K31" s="23"/>
      <c r="L31" s="23"/>
      <c r="M31" s="31"/>
      <c r="N31" s="31"/>
      <c r="O31" s="145"/>
      <c r="P31" s="344"/>
      <c r="Q31" s="325"/>
    </row>
    <row r="32" spans="1:17" ht="18">
      <c r="A32" s="949"/>
      <c r="B32" s="950"/>
      <c r="C32" s="11"/>
      <c r="D32" s="52"/>
      <c r="E32" s="12">
        <f t="shared" ref="E32:E39" si="2">D32</f>
        <v>0</v>
      </c>
      <c r="F32" s="341"/>
      <c r="G32" s="63"/>
      <c r="H32" s="119"/>
      <c r="I32" s="62"/>
      <c r="J32" s="68"/>
      <c r="K32" s="23"/>
      <c r="L32" s="23"/>
      <c r="M32" s="31"/>
      <c r="N32" s="31"/>
      <c r="O32" s="145"/>
      <c r="P32" s="347"/>
      <c r="Q32" s="325"/>
    </row>
    <row r="33" spans="1:17" ht="18">
      <c r="A33" s="949"/>
      <c r="B33" s="950"/>
      <c r="C33" s="11"/>
      <c r="D33" s="52"/>
      <c r="E33" s="12">
        <f t="shared" si="2"/>
        <v>0</v>
      </c>
      <c r="F33" s="341"/>
      <c r="G33" s="63"/>
      <c r="H33" s="119"/>
      <c r="I33" s="62"/>
      <c r="J33" s="68"/>
      <c r="K33" s="23"/>
      <c r="L33" s="23"/>
      <c r="M33" s="31"/>
      <c r="N33" s="31"/>
      <c r="O33" s="145"/>
      <c r="P33" s="347"/>
      <c r="Q33" s="325"/>
    </row>
    <row r="34" spans="1:17" ht="18">
      <c r="A34" s="949"/>
      <c r="B34" s="950"/>
      <c r="C34" s="11"/>
      <c r="D34" s="52"/>
      <c r="E34" s="12">
        <f t="shared" si="2"/>
        <v>0</v>
      </c>
      <c r="F34" s="341"/>
      <c r="G34" s="63"/>
      <c r="H34" s="119"/>
      <c r="I34" s="62"/>
      <c r="J34" s="68"/>
      <c r="K34" s="23"/>
      <c r="L34" s="23"/>
      <c r="M34" s="31"/>
      <c r="N34" s="31"/>
      <c r="O34" s="145"/>
      <c r="P34" s="347"/>
      <c r="Q34" s="325"/>
    </row>
    <row r="35" spans="1:17" ht="18">
      <c r="A35" s="950"/>
      <c r="B35" s="951"/>
      <c r="C35" s="11"/>
      <c r="D35" s="52"/>
      <c r="E35" s="12">
        <f t="shared" si="2"/>
        <v>0</v>
      </c>
      <c r="F35" s="341"/>
      <c r="G35" s="63"/>
      <c r="H35" s="119"/>
      <c r="I35" s="62"/>
      <c r="J35" s="68"/>
      <c r="K35" s="23"/>
      <c r="L35" s="23"/>
      <c r="M35" s="31"/>
      <c r="N35" s="31"/>
      <c r="O35" s="145"/>
      <c r="P35" s="347"/>
      <c r="Q35" s="325"/>
    </row>
    <row r="36" spans="1:17" ht="18">
      <c r="A36" s="950"/>
      <c r="B36" s="951"/>
      <c r="C36" s="11"/>
      <c r="D36" s="52"/>
      <c r="E36" s="12">
        <f t="shared" si="2"/>
        <v>0</v>
      </c>
      <c r="F36" s="341"/>
      <c r="G36" s="63"/>
      <c r="H36" s="119"/>
      <c r="I36" s="62"/>
      <c r="J36" s="68"/>
      <c r="K36" s="23"/>
      <c r="L36" s="23"/>
      <c r="M36" s="31"/>
      <c r="N36" s="31"/>
      <c r="O36" s="145"/>
      <c r="P36" s="347"/>
      <c r="Q36" s="325"/>
    </row>
    <row r="37" spans="1:17" ht="18">
      <c r="A37" s="949"/>
      <c r="B37" s="950"/>
      <c r="C37" s="11"/>
      <c r="D37" s="52"/>
      <c r="E37" s="12">
        <f t="shared" si="2"/>
        <v>0</v>
      </c>
      <c r="F37" s="341"/>
      <c r="G37" s="63"/>
      <c r="H37" s="119"/>
      <c r="I37" s="62"/>
      <c r="J37" s="68"/>
      <c r="K37" s="23"/>
      <c r="L37" s="23"/>
      <c r="M37" s="31"/>
      <c r="N37" s="31"/>
      <c r="O37" s="145"/>
      <c r="P37" s="347"/>
      <c r="Q37" s="325"/>
    </row>
    <row r="38" spans="1:17" ht="18">
      <c r="A38" s="949"/>
      <c r="B38" s="950"/>
      <c r="C38" s="11"/>
      <c r="D38" s="52"/>
      <c r="E38" s="12">
        <f t="shared" si="2"/>
        <v>0</v>
      </c>
      <c r="F38" s="341"/>
      <c r="G38" s="63"/>
      <c r="H38" s="119"/>
      <c r="I38" s="62"/>
      <c r="J38" s="68"/>
      <c r="K38" s="23"/>
      <c r="L38" s="23"/>
      <c r="M38" s="31"/>
      <c r="N38" s="31"/>
      <c r="O38" s="145"/>
      <c r="P38" s="347"/>
      <c r="Q38" s="325"/>
    </row>
    <row r="39" spans="1:17" ht="18">
      <c r="A39" s="952"/>
      <c r="B39" s="953"/>
      <c r="C39" s="11"/>
      <c r="D39" s="52"/>
      <c r="E39" s="12">
        <f t="shared" si="2"/>
        <v>0</v>
      </c>
      <c r="F39" s="341"/>
      <c r="G39" s="63"/>
      <c r="H39" s="119"/>
      <c r="I39" s="62"/>
      <c r="J39" s="68"/>
      <c r="K39" s="23"/>
      <c r="L39" s="23"/>
      <c r="M39" s="31"/>
      <c r="N39" s="31"/>
      <c r="O39" s="145"/>
      <c r="P39" s="347"/>
      <c r="Q39" s="325"/>
    </row>
    <row r="40" spans="1:17" ht="30.6">
      <c r="A40" s="763" t="s">
        <v>52</v>
      </c>
      <c r="B40" s="764"/>
      <c r="C40" s="40">
        <f>SUM(C10:C39)</f>
        <v>31</v>
      </c>
      <c r="D40" s="40">
        <f>SUM(D10:D39)</f>
        <v>5</v>
      </c>
      <c r="E40" s="40">
        <f>C40+D40</f>
        <v>36</v>
      </c>
      <c r="F40" s="78" t="s">
        <v>95</v>
      </c>
      <c r="G40" s="79" t="s">
        <v>96</v>
      </c>
    </row>
    <row r="41" spans="1:17" ht="21">
      <c r="A41" s="41" t="s">
        <v>97</v>
      </c>
      <c r="B41" s="41"/>
      <c r="C41" s="81">
        <v>31</v>
      </c>
      <c r="D41" s="81">
        <v>2</v>
      </c>
      <c r="E41" s="82">
        <v>33</v>
      </c>
      <c r="F41" s="83">
        <v>9</v>
      </c>
      <c r="G41" s="83">
        <v>42</v>
      </c>
    </row>
    <row r="42" spans="1:17" ht="21">
      <c r="A42" s="41" t="s">
        <v>148</v>
      </c>
      <c r="B42" s="41"/>
      <c r="C42" s="81">
        <v>31</v>
      </c>
      <c r="D42" s="81">
        <v>5</v>
      </c>
      <c r="E42" s="82">
        <v>36</v>
      </c>
      <c r="F42" s="83">
        <v>6</v>
      </c>
      <c r="G42" s="83">
        <v>42</v>
      </c>
    </row>
    <row r="44" spans="1:17">
      <c r="A44" s="920" t="s">
        <v>262</v>
      </c>
      <c r="B44" s="920"/>
      <c r="C44" s="283"/>
      <c r="D44" s="283"/>
      <c r="E44" s="283"/>
      <c r="F44" s="283"/>
      <c r="G44" s="283"/>
      <c r="H44" s="283"/>
      <c r="I44" s="283"/>
      <c r="J44" s="283"/>
      <c r="K44" s="283"/>
    </row>
    <row r="45" spans="1:17" ht="48.75" customHeight="1">
      <c r="A45" s="306" t="s">
        <v>99</v>
      </c>
      <c r="B45" s="307" t="s">
        <v>100</v>
      </c>
      <c r="C45" s="308" t="s">
        <v>263</v>
      </c>
      <c r="D45" s="921" t="s">
        <v>102</v>
      </c>
      <c r="E45" s="922"/>
      <c r="F45" s="922"/>
      <c r="G45" s="922"/>
      <c r="H45" s="921" t="s">
        <v>103</v>
      </c>
      <c r="I45" s="923"/>
      <c r="J45" s="923"/>
      <c r="K45" s="923"/>
    </row>
    <row r="46" spans="1:17" s="49" customFormat="1" ht="74.25" customHeight="1">
      <c r="A46" s="924" t="s">
        <v>264</v>
      </c>
      <c r="B46" s="310" t="s">
        <v>265</v>
      </c>
      <c r="C46" s="311">
        <v>1</v>
      </c>
      <c r="D46" s="957" t="s">
        <v>109</v>
      </c>
      <c r="E46" s="957"/>
      <c r="F46" s="957"/>
      <c r="G46" s="958"/>
      <c r="H46" s="957" t="s">
        <v>349</v>
      </c>
      <c r="I46" s="957"/>
      <c r="J46" s="957"/>
      <c r="K46" s="958"/>
    </row>
    <row r="47" spans="1:17" s="49" customFormat="1" ht="31.2">
      <c r="A47" s="924"/>
      <c r="B47" s="484" t="s">
        <v>612</v>
      </c>
      <c r="C47" s="311">
        <v>1</v>
      </c>
      <c r="D47" s="957" t="s">
        <v>109</v>
      </c>
      <c r="E47" s="957"/>
      <c r="F47" s="957"/>
      <c r="G47" s="958"/>
      <c r="H47" s="957" t="s">
        <v>349</v>
      </c>
      <c r="I47" s="957"/>
      <c r="J47" s="957"/>
      <c r="K47" s="958"/>
    </row>
    <row r="48" spans="1:17" s="49" customFormat="1" ht="57" customHeight="1">
      <c r="A48" s="924"/>
      <c r="B48" s="313" t="s">
        <v>266</v>
      </c>
      <c r="C48" s="311">
        <v>1</v>
      </c>
      <c r="D48" s="925" t="s">
        <v>115</v>
      </c>
      <c r="E48" s="925"/>
      <c r="F48" s="925"/>
      <c r="G48" s="926"/>
      <c r="H48" s="925" t="s">
        <v>350</v>
      </c>
      <c r="I48" s="925"/>
      <c r="J48" s="925"/>
      <c r="K48" s="926"/>
    </row>
    <row r="49" spans="1:11" s="49" customFormat="1">
      <c r="A49" s="924"/>
      <c r="B49" s="318"/>
      <c r="C49" s="311"/>
      <c r="D49" s="928"/>
      <c r="E49" s="928"/>
      <c r="F49" s="928"/>
      <c r="G49" s="928"/>
      <c r="H49" s="928"/>
      <c r="I49" s="928"/>
      <c r="J49" s="928"/>
      <c r="K49" s="928"/>
    </row>
    <row r="50" spans="1:11" s="49" customFormat="1" ht="15.6" customHeight="1">
      <c r="A50" s="924"/>
      <c r="B50" s="190"/>
      <c r="C50" s="311"/>
      <c r="D50" s="928"/>
      <c r="E50" s="928"/>
      <c r="F50" s="928"/>
      <c r="G50" s="928"/>
      <c r="H50" s="928"/>
      <c r="I50" s="928"/>
      <c r="J50" s="928"/>
      <c r="K50" s="928"/>
    </row>
    <row r="51" spans="1:11" s="49" customFormat="1" ht="13.2" customHeight="1">
      <c r="A51" s="924"/>
      <c r="B51" s="363"/>
      <c r="C51" s="311"/>
      <c r="D51" s="928"/>
      <c r="E51" s="928"/>
      <c r="F51" s="928"/>
      <c r="G51" s="928"/>
      <c r="H51" s="928"/>
      <c r="I51" s="928"/>
      <c r="J51" s="928"/>
      <c r="K51" s="928"/>
    </row>
    <row r="52" spans="1:11" s="49" customFormat="1">
      <c r="A52" s="924"/>
      <c r="B52" s="319"/>
      <c r="C52" s="311"/>
      <c r="D52" s="928"/>
      <c r="E52" s="928"/>
      <c r="F52" s="928"/>
      <c r="G52" s="928"/>
      <c r="H52" s="928"/>
      <c r="I52" s="928"/>
      <c r="J52" s="928"/>
      <c r="K52" s="928"/>
    </row>
    <row r="53" spans="1:11" s="49" customFormat="1" ht="38.4" customHeight="1">
      <c r="A53" s="924" t="s">
        <v>267</v>
      </c>
      <c r="B53" s="641" t="s">
        <v>581</v>
      </c>
      <c r="C53" s="311">
        <v>1</v>
      </c>
      <c r="D53" s="957" t="s">
        <v>109</v>
      </c>
      <c r="E53" s="957"/>
      <c r="F53" s="957"/>
      <c r="G53" s="958"/>
      <c r="H53" s="957" t="s">
        <v>349</v>
      </c>
      <c r="I53" s="957"/>
      <c r="J53" s="957"/>
      <c r="K53" s="958"/>
    </row>
    <row r="54" spans="1:11" s="49" customFormat="1" ht="18.600000000000001" customHeight="1">
      <c r="A54" s="924"/>
      <c r="B54" s="312"/>
      <c r="C54" s="311"/>
      <c r="D54" s="928"/>
      <c r="E54" s="928"/>
      <c r="F54" s="928"/>
      <c r="G54" s="928"/>
      <c r="H54" s="928"/>
      <c r="I54" s="928"/>
      <c r="J54" s="928"/>
      <c r="K54" s="928"/>
    </row>
    <row r="55" spans="1:11" s="49" customFormat="1" ht="15" customHeight="1">
      <c r="A55" s="924"/>
      <c r="B55" s="355"/>
      <c r="C55" s="311"/>
      <c r="D55" s="928"/>
      <c r="E55" s="928"/>
      <c r="F55" s="928"/>
      <c r="G55" s="928"/>
      <c r="H55" s="928"/>
      <c r="I55" s="928"/>
      <c r="J55" s="928"/>
      <c r="K55" s="928"/>
    </row>
    <row r="56" spans="1:11" s="49" customFormat="1" ht="18.600000000000001" customHeight="1">
      <c r="A56" s="924"/>
      <c r="B56" s="314"/>
      <c r="C56" s="311"/>
      <c r="D56" s="928"/>
      <c r="E56" s="928"/>
      <c r="F56" s="928"/>
      <c r="G56" s="928"/>
      <c r="H56" s="928"/>
      <c r="I56" s="928"/>
      <c r="J56" s="928"/>
      <c r="K56" s="928"/>
    </row>
    <row r="57" spans="1:11" s="49" customFormat="1">
      <c r="A57" s="924"/>
      <c r="B57" s="296"/>
      <c r="C57" s="311"/>
      <c r="D57" s="928"/>
      <c r="E57" s="928"/>
      <c r="F57" s="928"/>
      <c r="G57" s="928"/>
      <c r="H57" s="928"/>
      <c r="I57" s="928"/>
      <c r="J57" s="928"/>
      <c r="K57" s="928"/>
    </row>
    <row r="58" spans="1:11" s="49" customFormat="1">
      <c r="A58" s="924"/>
      <c r="B58" s="296"/>
      <c r="C58" s="311"/>
      <c r="D58" s="928"/>
      <c r="E58" s="928"/>
      <c r="F58" s="928"/>
      <c r="G58" s="928"/>
      <c r="H58" s="928"/>
      <c r="I58" s="928"/>
      <c r="J58" s="928"/>
      <c r="K58" s="928"/>
    </row>
    <row r="59" spans="1:11" s="49" customFormat="1" ht="15.6" customHeight="1">
      <c r="A59" s="965" t="s">
        <v>268</v>
      </c>
      <c r="B59" s="314"/>
      <c r="C59" s="311"/>
      <c r="D59" s="928"/>
      <c r="E59" s="928"/>
      <c r="F59" s="928"/>
      <c r="G59" s="928"/>
      <c r="H59" s="928"/>
      <c r="I59" s="928"/>
      <c r="J59" s="928"/>
      <c r="K59" s="928"/>
    </row>
    <row r="60" spans="1:11" s="49" customFormat="1" ht="15.6" customHeight="1">
      <c r="A60" s="966"/>
      <c r="B60" s="348"/>
      <c r="C60" s="311"/>
      <c r="D60" s="928"/>
      <c r="E60" s="928"/>
      <c r="F60" s="928"/>
      <c r="G60" s="928"/>
      <c r="H60" s="928"/>
      <c r="I60" s="928"/>
      <c r="J60" s="928"/>
      <c r="K60" s="928"/>
    </row>
    <row r="61" spans="1:11" s="49" customFormat="1" ht="28.5" customHeight="1">
      <c r="A61" s="966"/>
      <c r="B61" s="348"/>
      <c r="C61" s="311"/>
      <c r="D61" s="928"/>
      <c r="E61" s="928"/>
      <c r="F61" s="928"/>
      <c r="G61" s="928"/>
      <c r="H61" s="928"/>
      <c r="I61" s="928"/>
      <c r="J61" s="928"/>
      <c r="K61" s="928"/>
    </row>
    <row r="62" spans="1:11" s="49" customFormat="1" ht="15.6" customHeight="1">
      <c r="A62" s="966"/>
      <c r="B62" s="355"/>
      <c r="C62" s="311"/>
      <c r="D62" s="928"/>
      <c r="E62" s="928"/>
      <c r="F62" s="928"/>
      <c r="G62" s="928"/>
      <c r="H62" s="928"/>
      <c r="I62" s="928"/>
      <c r="J62" s="928"/>
      <c r="K62" s="928"/>
    </row>
    <row r="63" spans="1:11" ht="10.199999999999999" customHeight="1">
      <c r="A63" s="966"/>
      <c r="B63" s="314"/>
      <c r="C63" s="311"/>
      <c r="D63" s="959"/>
      <c r="E63" s="959"/>
      <c r="F63" s="959"/>
      <c r="G63" s="959"/>
      <c r="H63" s="959"/>
      <c r="I63" s="959"/>
      <c r="J63" s="959"/>
      <c r="K63" s="959"/>
    </row>
    <row r="64" spans="1:11">
      <c r="A64" s="966"/>
      <c r="B64" s="339"/>
      <c r="C64" s="311"/>
      <c r="D64" s="959"/>
      <c r="E64" s="959"/>
      <c r="F64" s="959"/>
      <c r="G64" s="959"/>
      <c r="H64" s="959"/>
      <c r="I64" s="959"/>
      <c r="J64" s="959"/>
      <c r="K64" s="959"/>
    </row>
    <row r="65" spans="1:11">
      <c r="A65" s="968"/>
      <c r="B65" s="286"/>
      <c r="C65" s="311"/>
      <c r="D65" s="283"/>
      <c r="E65" s="283"/>
      <c r="F65" s="283"/>
      <c r="G65" s="283"/>
      <c r="H65" s="283"/>
      <c r="I65" s="283"/>
      <c r="J65" s="283"/>
      <c r="K65" s="283"/>
    </row>
    <row r="66" spans="1:11">
      <c r="A66" s="258"/>
      <c r="B66" s="258"/>
      <c r="C66" s="315">
        <f>SUM(C46:C65)</f>
        <v>4</v>
      </c>
      <c r="D66" s="258"/>
      <c r="E66" s="258"/>
      <c r="F66" s="258"/>
      <c r="G66" s="258"/>
      <c r="H66" s="258"/>
      <c r="I66" s="258"/>
      <c r="J66" s="258"/>
      <c r="K66" s="258"/>
    </row>
  </sheetData>
  <sheetProtection formatRows="0"/>
  <mergeCells count="78">
    <mergeCell ref="A59:A65"/>
    <mergeCell ref="D59:G59"/>
    <mergeCell ref="H59:K59"/>
    <mergeCell ref="D60:G60"/>
    <mergeCell ref="H60:K60"/>
    <mergeCell ref="D61:G61"/>
    <mergeCell ref="H61:K61"/>
    <mergeCell ref="D62:G62"/>
    <mergeCell ref="H62:K62"/>
    <mergeCell ref="D63:G63"/>
    <mergeCell ref="H63:K63"/>
    <mergeCell ref="D64:G64"/>
    <mergeCell ref="H64:K64"/>
    <mergeCell ref="H51:K51"/>
    <mergeCell ref="D52:G52"/>
    <mergeCell ref="H52:K52"/>
    <mergeCell ref="A53:A58"/>
    <mergeCell ref="D53:G53"/>
    <mergeCell ref="H53:K53"/>
    <mergeCell ref="D54:G54"/>
    <mergeCell ref="H54:K54"/>
    <mergeCell ref="D55:G55"/>
    <mergeCell ref="H55:K55"/>
    <mergeCell ref="D56:G56"/>
    <mergeCell ref="H56:K56"/>
    <mergeCell ref="D57:G57"/>
    <mergeCell ref="H57:K57"/>
    <mergeCell ref="D58:G58"/>
    <mergeCell ref="H58:K58"/>
    <mergeCell ref="A40:B40"/>
    <mergeCell ref="A44:B44"/>
    <mergeCell ref="D45:G45"/>
    <mergeCell ref="H45:K45"/>
    <mergeCell ref="A46:A52"/>
    <mergeCell ref="D46:G46"/>
    <mergeCell ref="H46:K46"/>
    <mergeCell ref="D47:G47"/>
    <mergeCell ref="H47:K47"/>
    <mergeCell ref="D48:G48"/>
    <mergeCell ref="H48:K48"/>
    <mergeCell ref="D49:G49"/>
    <mergeCell ref="H49:K49"/>
    <mergeCell ref="D50:G50"/>
    <mergeCell ref="H50:K50"/>
    <mergeCell ref="D51:G51"/>
    <mergeCell ref="A35:B35"/>
    <mergeCell ref="A36:B36"/>
    <mergeCell ref="A37:B37"/>
    <mergeCell ref="A38:B38"/>
    <mergeCell ref="A39:B39"/>
    <mergeCell ref="A23:A24"/>
    <mergeCell ref="A31:B31"/>
    <mergeCell ref="A32:B32"/>
    <mergeCell ref="A33:B33"/>
    <mergeCell ref="A34:B34"/>
    <mergeCell ref="A10:A11"/>
    <mergeCell ref="A13:A16"/>
    <mergeCell ref="H13:H15"/>
    <mergeCell ref="A17:A19"/>
    <mergeCell ref="A20:A22"/>
    <mergeCell ref="O7:Q7"/>
    <mergeCell ref="C8:C9"/>
    <mergeCell ref="D8:D9"/>
    <mergeCell ref="F8:G8"/>
    <mergeCell ref="H8:H9"/>
    <mergeCell ref="I8:I9"/>
    <mergeCell ref="J8:J9"/>
    <mergeCell ref="K8:L8"/>
    <mergeCell ref="M8:M9"/>
    <mergeCell ref="N8:N9"/>
    <mergeCell ref="O8:O9"/>
    <mergeCell ref="P8:Q8"/>
    <mergeCell ref="C2:N2"/>
    <mergeCell ref="A7:A9"/>
    <mergeCell ref="B7:B9"/>
    <mergeCell ref="C7:D7"/>
    <mergeCell ref="E7:E9"/>
    <mergeCell ref="F7:N7"/>
  </mergeCells>
  <hyperlinks>
    <hyperlink ref="B46" r:id="rId1" xr:uid="{00000000-0004-0000-2100-000000000000}"/>
    <hyperlink ref="B48" r:id="rId2" xr:uid="{00000000-0004-0000-2100-000002000000}"/>
  </hyperlinks>
  <pageMargins left="0.15748031496062992" right="0.15748031496062992" top="0.31496062992125984" bottom="0.31496062992125984" header="0.31496062992125984" footer="0.31496062992125984"/>
  <pageSetup paperSize="9" scale="47" fitToHeight="5" orientation="landscape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pageSetUpPr fitToPage="1"/>
  </sheetPr>
  <dimension ref="A1:R70"/>
  <sheetViews>
    <sheetView topLeftCell="A21" zoomScale="52" zoomScaleNormal="52" workbookViewId="0">
      <selection activeCell="S18" sqref="S18"/>
    </sheetView>
  </sheetViews>
  <sheetFormatPr defaultColWidth="8.6640625" defaultRowHeight="14.4"/>
  <cols>
    <col min="1" max="1" width="24.33203125" customWidth="1"/>
    <col min="2" max="2" width="41.109375" customWidth="1"/>
    <col min="3" max="3" width="9.109375" customWidth="1"/>
    <col min="4" max="4" width="9" customWidth="1"/>
    <col min="7" max="7" width="9.6640625" customWidth="1"/>
    <col min="8" max="8" width="36" customWidth="1"/>
    <col min="9" max="9" width="18" customWidth="1"/>
    <col min="10" max="10" width="10.88671875" customWidth="1"/>
    <col min="13" max="13" width="22.44140625" customWidth="1"/>
    <col min="14" max="14" width="20.44140625" customWidth="1"/>
    <col min="15" max="15" width="34.109375" customWidth="1"/>
    <col min="16" max="16" width="21.6640625" customWidth="1"/>
    <col min="17" max="17" width="16.109375" customWidth="1"/>
  </cols>
  <sheetData>
    <row r="1" spans="1:18" ht="9" customHeight="1">
      <c r="A1" s="415"/>
      <c r="B1" s="415"/>
      <c r="C1" s="415"/>
      <c r="D1" s="415"/>
      <c r="E1" s="415"/>
      <c r="F1" s="415"/>
      <c r="G1" s="415"/>
      <c r="H1" s="415"/>
      <c r="I1" s="415"/>
      <c r="J1" s="415"/>
      <c r="K1" s="415"/>
      <c r="L1" s="415"/>
      <c r="M1" s="415"/>
      <c r="N1" s="415"/>
      <c r="O1" s="415"/>
      <c r="P1" s="415"/>
      <c r="Q1" s="415"/>
      <c r="R1" s="416"/>
    </row>
    <row r="2" spans="1:18" ht="15.6">
      <c r="A2" s="417"/>
      <c r="B2" s="415"/>
      <c r="C2" s="969" t="s">
        <v>512</v>
      </c>
      <c r="D2" s="969"/>
      <c r="E2" s="969"/>
      <c r="F2" s="969"/>
      <c r="G2" s="969"/>
      <c r="H2" s="969"/>
      <c r="I2" s="969"/>
      <c r="J2" s="969"/>
      <c r="K2" s="969"/>
      <c r="L2" s="969"/>
      <c r="M2" s="969"/>
      <c r="N2" s="969"/>
      <c r="O2" s="415"/>
      <c r="P2" s="415"/>
      <c r="Q2" s="415"/>
      <c r="R2" s="416"/>
    </row>
    <row r="3" spans="1:18" ht="15.6">
      <c r="A3" s="417"/>
      <c r="B3" s="415"/>
      <c r="C3" s="415"/>
      <c r="D3" s="415"/>
      <c r="E3" s="415"/>
      <c r="F3" s="415"/>
      <c r="G3" s="418" t="s">
        <v>324</v>
      </c>
      <c r="H3" s="419">
        <v>6</v>
      </c>
      <c r="I3" s="420"/>
      <c r="J3" s="420"/>
      <c r="K3" s="420"/>
      <c r="L3" s="420"/>
      <c r="M3" s="420"/>
      <c r="N3" s="415"/>
      <c r="O3" s="415"/>
      <c r="P3" s="415"/>
      <c r="Q3" s="415"/>
      <c r="R3" s="416"/>
    </row>
    <row r="4" spans="1:18" ht="15.6">
      <c r="A4" s="415"/>
      <c r="B4" s="415"/>
      <c r="C4" s="415"/>
      <c r="D4" s="415"/>
      <c r="E4" s="415"/>
      <c r="F4" s="415"/>
      <c r="G4" s="418" t="s">
        <v>325</v>
      </c>
      <c r="H4" s="419">
        <v>34</v>
      </c>
      <c r="I4" s="420"/>
      <c r="J4" s="420"/>
      <c r="K4" s="420"/>
      <c r="L4" s="420"/>
      <c r="M4" s="420"/>
      <c r="N4" s="415"/>
      <c r="O4" s="415"/>
      <c r="P4" s="415"/>
      <c r="Q4" s="415"/>
      <c r="R4" s="416"/>
    </row>
    <row r="5" spans="1:18" ht="15.6">
      <c r="A5" s="415"/>
      <c r="B5" s="415"/>
      <c r="C5" s="415"/>
      <c r="D5" s="415"/>
      <c r="E5" s="415"/>
      <c r="F5" s="415"/>
      <c r="G5" s="418" t="s">
        <v>4</v>
      </c>
      <c r="H5" s="419" t="s">
        <v>326</v>
      </c>
      <c r="I5" s="420"/>
      <c r="J5" s="420"/>
      <c r="K5" s="420"/>
      <c r="L5" s="420"/>
      <c r="M5" s="420"/>
      <c r="N5" s="415"/>
      <c r="O5" s="415"/>
      <c r="P5" s="415"/>
      <c r="Q5" s="415"/>
      <c r="R5" s="416"/>
    </row>
    <row r="6" spans="1:18" ht="15.6">
      <c r="A6" s="415"/>
      <c r="B6" s="415"/>
      <c r="C6" s="415"/>
      <c r="D6" s="415"/>
      <c r="E6" s="415"/>
      <c r="F6" s="415"/>
      <c r="G6" s="415"/>
      <c r="H6" s="415"/>
      <c r="I6" s="415"/>
      <c r="J6" s="415"/>
      <c r="K6" s="415"/>
      <c r="L6" s="415"/>
      <c r="M6" s="415"/>
      <c r="N6" s="415"/>
      <c r="O6" s="970"/>
      <c r="P6" s="415"/>
      <c r="Q6" s="415"/>
      <c r="R6" s="416"/>
    </row>
    <row r="7" spans="1:18" ht="52.95" customHeight="1">
      <c r="A7" s="972" t="s">
        <v>58</v>
      </c>
      <c r="B7" s="974" t="s">
        <v>59</v>
      </c>
      <c r="C7" s="976" t="s">
        <v>352</v>
      </c>
      <c r="D7" s="977"/>
      <c r="E7" s="421" t="s">
        <v>8</v>
      </c>
      <c r="F7" s="720" t="s">
        <v>9</v>
      </c>
      <c r="G7" s="721"/>
      <c r="H7" s="721"/>
      <c r="I7" s="721"/>
      <c r="J7" s="721"/>
      <c r="K7" s="721"/>
      <c r="L7" s="721"/>
      <c r="M7" s="721"/>
      <c r="N7" s="721"/>
      <c r="O7" s="971" t="s">
        <v>10</v>
      </c>
      <c r="P7" s="978"/>
      <c r="Q7" s="979"/>
      <c r="R7" s="978"/>
    </row>
    <row r="8" spans="1:18" ht="79.95" customHeight="1">
      <c r="A8" s="973"/>
      <c r="B8" s="975"/>
      <c r="C8" s="980" t="s">
        <v>286</v>
      </c>
      <c r="D8" s="980" t="s">
        <v>12</v>
      </c>
      <c r="E8" s="422"/>
      <c r="F8" s="751" t="s">
        <v>270</v>
      </c>
      <c r="G8" s="752"/>
      <c r="H8" s="730" t="s">
        <v>61</v>
      </c>
      <c r="I8" s="938" t="s">
        <v>271</v>
      </c>
      <c r="J8" s="940" t="s">
        <v>125</v>
      </c>
      <c r="K8" s="942" t="s">
        <v>272</v>
      </c>
      <c r="L8" s="983"/>
      <c r="M8" s="938" t="s">
        <v>273</v>
      </c>
      <c r="N8" s="984" t="s">
        <v>128</v>
      </c>
      <c r="O8" s="985" t="s">
        <v>17</v>
      </c>
      <c r="P8" s="987" t="s">
        <v>353</v>
      </c>
      <c r="Q8" s="988"/>
      <c r="R8" s="416"/>
    </row>
    <row r="9" spans="1:18" ht="43.2" customHeight="1" thickBot="1">
      <c r="A9" s="973"/>
      <c r="B9" s="975"/>
      <c r="C9" s="981"/>
      <c r="D9" s="981"/>
      <c r="E9" s="422"/>
      <c r="F9" s="109" t="s">
        <v>19</v>
      </c>
      <c r="G9" s="111" t="s">
        <v>20</v>
      </c>
      <c r="H9" s="731"/>
      <c r="I9" s="939"/>
      <c r="J9" s="982"/>
      <c r="K9" s="372" t="s">
        <v>130</v>
      </c>
      <c r="L9" s="111" t="s">
        <v>131</v>
      </c>
      <c r="M9" s="944"/>
      <c r="N9" s="946"/>
      <c r="O9" s="986"/>
      <c r="P9" s="989" t="s">
        <v>21</v>
      </c>
      <c r="Q9" s="989" t="s">
        <v>329</v>
      </c>
      <c r="R9" s="416"/>
    </row>
    <row r="10" spans="1:18" ht="70.5" customHeight="1">
      <c r="A10" s="990" t="s">
        <v>221</v>
      </c>
      <c r="B10" s="423" t="s">
        <v>65</v>
      </c>
      <c r="C10" s="424">
        <v>3</v>
      </c>
      <c r="D10" s="425">
        <v>1</v>
      </c>
      <c r="E10" s="426">
        <v>4</v>
      </c>
      <c r="F10" s="626" t="s">
        <v>621</v>
      </c>
      <c r="G10" s="627" t="s">
        <v>622</v>
      </c>
      <c r="H10" s="628" t="s">
        <v>572</v>
      </c>
      <c r="I10" s="427" t="s">
        <v>26</v>
      </c>
      <c r="J10" s="374" t="s">
        <v>27</v>
      </c>
      <c r="K10" s="374" t="s">
        <v>132</v>
      </c>
      <c r="L10" s="374" t="s">
        <v>132</v>
      </c>
      <c r="M10" s="427" t="s">
        <v>330</v>
      </c>
      <c r="N10" s="427" t="s">
        <v>330</v>
      </c>
      <c r="O10" s="428" t="s">
        <v>331</v>
      </c>
      <c r="P10" s="374" t="s">
        <v>224</v>
      </c>
      <c r="Q10" s="429" t="s">
        <v>571</v>
      </c>
      <c r="R10" s="416"/>
    </row>
    <row r="11" spans="1:18" ht="63" customHeight="1">
      <c r="A11" s="991"/>
      <c r="B11" s="423" t="s">
        <v>225</v>
      </c>
      <c r="C11" s="424">
        <v>3</v>
      </c>
      <c r="D11" s="425" t="s">
        <v>330</v>
      </c>
      <c r="E11" s="431">
        <v>3</v>
      </c>
      <c r="F11" s="629" t="s">
        <v>31</v>
      </c>
      <c r="G11" s="627" t="s">
        <v>32</v>
      </c>
      <c r="H11" s="630" t="s">
        <v>573</v>
      </c>
      <c r="I11" s="618" t="s">
        <v>26</v>
      </c>
      <c r="J11" s="374" t="s">
        <v>27</v>
      </c>
      <c r="K11" s="374" t="s">
        <v>132</v>
      </c>
      <c r="L11" s="374" t="s">
        <v>132</v>
      </c>
      <c r="M11" s="432" t="s">
        <v>330</v>
      </c>
      <c r="N11" s="427" t="s">
        <v>330</v>
      </c>
      <c r="O11" s="433" t="s">
        <v>332</v>
      </c>
      <c r="P11" s="375" t="s">
        <v>224</v>
      </c>
      <c r="Q11" s="429" t="s">
        <v>571</v>
      </c>
      <c r="R11" s="416"/>
    </row>
    <row r="12" spans="1:18" ht="98.25" customHeight="1">
      <c r="A12" s="430" t="s">
        <v>231</v>
      </c>
      <c r="B12" s="123" t="s">
        <v>570</v>
      </c>
      <c r="C12" s="424">
        <v>3</v>
      </c>
      <c r="D12" s="425" t="s">
        <v>330</v>
      </c>
      <c r="E12" s="431">
        <v>3</v>
      </c>
      <c r="F12" s="629" t="s">
        <v>31</v>
      </c>
      <c r="G12" s="627" t="s">
        <v>32</v>
      </c>
      <c r="H12" s="631" t="s">
        <v>574</v>
      </c>
      <c r="I12" s="427" t="s">
        <v>26</v>
      </c>
      <c r="J12" s="374" t="s">
        <v>27</v>
      </c>
      <c r="K12" s="374" t="s">
        <v>132</v>
      </c>
      <c r="L12" s="374" t="s">
        <v>132</v>
      </c>
      <c r="M12" s="427" t="s">
        <v>330</v>
      </c>
      <c r="N12" s="427" t="s">
        <v>330</v>
      </c>
      <c r="O12" s="433" t="s">
        <v>333</v>
      </c>
      <c r="P12" s="375" t="s">
        <v>224</v>
      </c>
      <c r="Q12" s="429" t="s">
        <v>571</v>
      </c>
      <c r="R12" s="416"/>
    </row>
    <row r="13" spans="1:18" ht="71.25" customHeight="1">
      <c r="A13" s="990" t="s">
        <v>75</v>
      </c>
      <c r="B13" s="423" t="s">
        <v>290</v>
      </c>
      <c r="C13" s="434">
        <v>3</v>
      </c>
      <c r="D13" s="435" t="s">
        <v>330</v>
      </c>
      <c r="E13" s="436">
        <v>3</v>
      </c>
      <c r="F13" s="437" t="s">
        <v>31</v>
      </c>
      <c r="G13" s="438" t="s">
        <v>32</v>
      </c>
      <c r="H13" s="1185" t="s">
        <v>550</v>
      </c>
      <c r="I13" s="439" t="s">
        <v>26</v>
      </c>
      <c r="J13" s="438" t="s">
        <v>27</v>
      </c>
      <c r="K13" s="438" t="s">
        <v>132</v>
      </c>
      <c r="L13" s="438" t="s">
        <v>132</v>
      </c>
      <c r="M13" s="439" t="s">
        <v>330</v>
      </c>
      <c r="N13" s="439" t="s">
        <v>330</v>
      </c>
      <c r="O13" s="1196" t="s">
        <v>334</v>
      </c>
      <c r="P13" s="1197" t="s">
        <v>224</v>
      </c>
      <c r="Q13" s="1198" t="s">
        <v>571</v>
      </c>
      <c r="R13" s="416"/>
    </row>
    <row r="14" spans="1:18" ht="61.5" customHeight="1">
      <c r="A14" s="991"/>
      <c r="B14" s="423" t="s">
        <v>292</v>
      </c>
      <c r="C14" s="621">
        <v>2</v>
      </c>
      <c r="D14" s="435" t="s">
        <v>330</v>
      </c>
      <c r="E14" s="436">
        <v>2</v>
      </c>
      <c r="F14" s="437" t="s">
        <v>80</v>
      </c>
      <c r="G14" s="438" t="s">
        <v>138</v>
      </c>
      <c r="H14" s="1186"/>
      <c r="I14" s="439" t="s">
        <v>26</v>
      </c>
      <c r="J14" s="438" t="s">
        <v>27</v>
      </c>
      <c r="K14" s="438" t="s">
        <v>132</v>
      </c>
      <c r="L14" s="438" t="s">
        <v>132</v>
      </c>
      <c r="M14" s="439" t="s">
        <v>330</v>
      </c>
      <c r="N14" s="439" t="s">
        <v>330</v>
      </c>
      <c r="O14" s="1196" t="s">
        <v>335</v>
      </c>
      <c r="P14" s="1197" t="s">
        <v>224</v>
      </c>
      <c r="Q14" s="1198" t="s">
        <v>571</v>
      </c>
      <c r="R14" s="416"/>
    </row>
    <row r="15" spans="1:18" ht="49.5" customHeight="1">
      <c r="A15" s="991"/>
      <c r="B15" s="423" t="s">
        <v>294</v>
      </c>
      <c r="C15" s="622" t="s">
        <v>330</v>
      </c>
      <c r="D15" s="435">
        <v>1</v>
      </c>
      <c r="E15" s="436">
        <v>1</v>
      </c>
      <c r="F15" s="437" t="s">
        <v>84</v>
      </c>
      <c r="G15" s="438" t="s">
        <v>143</v>
      </c>
      <c r="H15" s="1187"/>
      <c r="I15" s="439" t="s">
        <v>26</v>
      </c>
      <c r="J15" s="438" t="s">
        <v>27</v>
      </c>
      <c r="K15" s="438" t="s">
        <v>132</v>
      </c>
      <c r="L15" s="438" t="s">
        <v>132</v>
      </c>
      <c r="M15" s="439" t="s">
        <v>330</v>
      </c>
      <c r="N15" s="439" t="s">
        <v>330</v>
      </c>
      <c r="O15" s="1199" t="s">
        <v>336</v>
      </c>
      <c r="P15" s="1197" t="s">
        <v>224</v>
      </c>
      <c r="Q15" s="1198" t="s">
        <v>571</v>
      </c>
      <c r="R15" s="416"/>
    </row>
    <row r="16" spans="1:18" ht="40.5" customHeight="1">
      <c r="A16" s="991"/>
      <c r="B16" s="441" t="s">
        <v>37</v>
      </c>
      <c r="C16" s="434">
        <v>1</v>
      </c>
      <c r="D16" s="435" t="s">
        <v>330</v>
      </c>
      <c r="E16" s="436">
        <v>1</v>
      </c>
      <c r="F16" s="438" t="s">
        <v>84</v>
      </c>
      <c r="G16" s="438" t="s">
        <v>143</v>
      </c>
      <c r="H16" s="442" t="s">
        <v>519</v>
      </c>
      <c r="I16" s="439" t="s">
        <v>26</v>
      </c>
      <c r="J16" s="438" t="s">
        <v>27</v>
      </c>
      <c r="K16" s="438" t="s">
        <v>132</v>
      </c>
      <c r="L16" s="438" t="s">
        <v>132</v>
      </c>
      <c r="M16" s="439" t="s">
        <v>330</v>
      </c>
      <c r="N16" s="439" t="s">
        <v>330</v>
      </c>
      <c r="O16" s="1200" t="s">
        <v>337</v>
      </c>
      <c r="P16" s="1197" t="s">
        <v>224</v>
      </c>
      <c r="Q16" s="1198" t="s">
        <v>571</v>
      </c>
      <c r="R16" s="416"/>
    </row>
    <row r="17" spans="1:18" ht="153" customHeight="1">
      <c r="A17" s="990" t="s">
        <v>238</v>
      </c>
      <c r="B17" s="423" t="s">
        <v>239</v>
      </c>
      <c r="C17" s="424">
        <v>2.5</v>
      </c>
      <c r="D17" s="425" t="s">
        <v>330</v>
      </c>
      <c r="E17" s="1190">
        <v>2.5</v>
      </c>
      <c r="F17" s="374" t="s">
        <v>338</v>
      </c>
      <c r="G17" s="374" t="s">
        <v>339</v>
      </c>
      <c r="H17" s="678" t="s">
        <v>575</v>
      </c>
      <c r="I17" s="427" t="s">
        <v>26</v>
      </c>
      <c r="J17" s="677" t="s">
        <v>27</v>
      </c>
      <c r="K17" s="374" t="s">
        <v>132</v>
      </c>
      <c r="L17" s="374" t="s">
        <v>132</v>
      </c>
      <c r="M17" s="427" t="s">
        <v>330</v>
      </c>
      <c r="N17" s="427" t="s">
        <v>330</v>
      </c>
      <c r="O17" s="1188" t="s">
        <v>340</v>
      </c>
      <c r="P17" s="375" t="s">
        <v>224</v>
      </c>
      <c r="Q17" s="429" t="s">
        <v>571</v>
      </c>
      <c r="R17" s="416"/>
    </row>
    <row r="18" spans="1:18" ht="55.95" customHeight="1">
      <c r="A18" s="991"/>
      <c r="B18" s="443" t="s">
        <v>341</v>
      </c>
      <c r="C18" s="434" t="s">
        <v>330</v>
      </c>
      <c r="D18" s="435">
        <v>0.5</v>
      </c>
      <c r="E18" s="436">
        <v>0.5</v>
      </c>
      <c r="F18" s="438" t="s">
        <v>624</v>
      </c>
      <c r="G18" s="438" t="s">
        <v>625</v>
      </c>
      <c r="H18" s="1191" t="s">
        <v>240</v>
      </c>
      <c r="I18" s="439" t="s">
        <v>330</v>
      </c>
      <c r="J18" s="438" t="s">
        <v>330</v>
      </c>
      <c r="K18" s="438" t="s">
        <v>330</v>
      </c>
      <c r="L18" s="438" t="s">
        <v>330</v>
      </c>
      <c r="M18" s="439" t="s">
        <v>330</v>
      </c>
      <c r="N18" s="439" t="s">
        <v>330</v>
      </c>
      <c r="O18" s="1193" t="s">
        <v>630</v>
      </c>
      <c r="P18" s="1194" t="s">
        <v>224</v>
      </c>
      <c r="Q18" s="1195" t="s">
        <v>571</v>
      </c>
      <c r="R18" s="416"/>
    </row>
    <row r="19" spans="1:18" ht="61.8" customHeight="1">
      <c r="A19" s="991"/>
      <c r="B19" s="423" t="s">
        <v>311</v>
      </c>
      <c r="C19" s="424">
        <v>1</v>
      </c>
      <c r="D19" s="425">
        <v>0.5</v>
      </c>
      <c r="E19" s="431">
        <v>1.5</v>
      </c>
      <c r="F19" s="374" t="s">
        <v>623</v>
      </c>
      <c r="G19" s="374" t="s">
        <v>626</v>
      </c>
      <c r="H19" s="1192" t="s">
        <v>629</v>
      </c>
      <c r="I19" s="427" t="s">
        <v>26</v>
      </c>
      <c r="J19" s="374" t="s">
        <v>312</v>
      </c>
      <c r="K19" s="374" t="s">
        <v>132</v>
      </c>
      <c r="L19" s="374" t="s">
        <v>132</v>
      </c>
      <c r="M19" s="427" t="s">
        <v>330</v>
      </c>
      <c r="N19" s="427" t="s">
        <v>330</v>
      </c>
      <c r="O19" s="1189" t="s">
        <v>629</v>
      </c>
      <c r="P19" s="375" t="s">
        <v>224</v>
      </c>
      <c r="Q19" s="429" t="s">
        <v>571</v>
      </c>
      <c r="R19" s="416"/>
    </row>
    <row r="20" spans="1:18" ht="45" customHeight="1">
      <c r="A20" s="991"/>
      <c r="B20" s="423" t="s">
        <v>242</v>
      </c>
      <c r="C20" s="424">
        <v>2</v>
      </c>
      <c r="D20" s="425" t="s">
        <v>330</v>
      </c>
      <c r="E20" s="431">
        <v>2</v>
      </c>
      <c r="F20" s="374" t="s">
        <v>80</v>
      </c>
      <c r="G20" s="374" t="s">
        <v>138</v>
      </c>
      <c r="H20" s="678" t="s">
        <v>576</v>
      </c>
      <c r="I20" s="427" t="s">
        <v>26</v>
      </c>
      <c r="J20" s="374" t="s">
        <v>27</v>
      </c>
      <c r="K20" s="374" t="s">
        <v>132</v>
      </c>
      <c r="L20" s="374" t="s">
        <v>132</v>
      </c>
      <c r="M20" s="427" t="s">
        <v>330</v>
      </c>
      <c r="N20" s="618" t="s">
        <v>330</v>
      </c>
      <c r="O20" s="1188" t="s">
        <v>342</v>
      </c>
      <c r="P20" s="375" t="s">
        <v>224</v>
      </c>
      <c r="Q20" s="429" t="s">
        <v>571</v>
      </c>
      <c r="R20" s="416"/>
    </row>
    <row r="21" spans="1:18" ht="42.75" customHeight="1">
      <c r="A21" s="990" t="s">
        <v>245</v>
      </c>
      <c r="B21" s="423" t="s">
        <v>246</v>
      </c>
      <c r="C21" s="434">
        <v>3</v>
      </c>
      <c r="D21" s="435" t="s">
        <v>330</v>
      </c>
      <c r="E21" s="436">
        <v>3</v>
      </c>
      <c r="F21" s="438" t="s">
        <v>31</v>
      </c>
      <c r="G21" s="438" t="s">
        <v>32</v>
      </c>
      <c r="H21" s="442" t="s">
        <v>532</v>
      </c>
      <c r="I21" s="439" t="s">
        <v>26</v>
      </c>
      <c r="J21" s="438" t="s">
        <v>296</v>
      </c>
      <c r="K21" s="438" t="s">
        <v>132</v>
      </c>
      <c r="L21" s="438" t="s">
        <v>132</v>
      </c>
      <c r="M21" s="439" t="s">
        <v>330</v>
      </c>
      <c r="N21" s="439" t="s">
        <v>330</v>
      </c>
      <c r="O21" s="1201" t="s">
        <v>343</v>
      </c>
      <c r="P21" s="1197" t="s">
        <v>224</v>
      </c>
      <c r="Q21" s="1198" t="s">
        <v>571</v>
      </c>
      <c r="R21" s="416"/>
    </row>
    <row r="22" spans="1:18" ht="44.25" customHeight="1">
      <c r="A22" s="991"/>
      <c r="B22" s="423" t="s">
        <v>250</v>
      </c>
      <c r="C22" s="434">
        <v>2</v>
      </c>
      <c r="D22" s="435">
        <v>1</v>
      </c>
      <c r="E22" s="436">
        <v>3</v>
      </c>
      <c r="F22" s="438" t="s">
        <v>627</v>
      </c>
      <c r="G22" s="438" t="s">
        <v>628</v>
      </c>
      <c r="H22" s="442" t="s">
        <v>533</v>
      </c>
      <c r="I22" s="439" t="s">
        <v>26</v>
      </c>
      <c r="J22" s="438" t="s">
        <v>312</v>
      </c>
      <c r="K22" s="438" t="s">
        <v>132</v>
      </c>
      <c r="L22" s="438" t="s">
        <v>132</v>
      </c>
      <c r="M22" s="439" t="s">
        <v>330</v>
      </c>
      <c r="N22" s="439" t="s">
        <v>330</v>
      </c>
      <c r="O22" s="1201" t="s">
        <v>344</v>
      </c>
      <c r="P22" s="1197" t="s">
        <v>224</v>
      </c>
      <c r="Q22" s="1198" t="s">
        <v>571</v>
      </c>
      <c r="R22" s="416"/>
    </row>
    <row r="23" spans="1:18" ht="84.75" customHeight="1">
      <c r="A23" s="991"/>
      <c r="B23" s="423" t="s">
        <v>251</v>
      </c>
      <c r="C23" s="424">
        <v>2</v>
      </c>
      <c r="D23" s="425" t="s">
        <v>330</v>
      </c>
      <c r="E23" s="431">
        <v>2</v>
      </c>
      <c r="F23" s="374" t="s">
        <v>80</v>
      </c>
      <c r="G23" s="374" t="s">
        <v>138</v>
      </c>
      <c r="H23" s="679" t="s">
        <v>577</v>
      </c>
      <c r="I23" s="427" t="s">
        <v>26</v>
      </c>
      <c r="J23" s="374" t="s">
        <v>27</v>
      </c>
      <c r="K23" s="374" t="s">
        <v>132</v>
      </c>
      <c r="L23" s="374" t="s">
        <v>132</v>
      </c>
      <c r="M23" s="427" t="s">
        <v>330</v>
      </c>
      <c r="N23" s="427" t="s">
        <v>330</v>
      </c>
      <c r="O23" s="445" t="s">
        <v>345</v>
      </c>
      <c r="P23" s="375" t="s">
        <v>224</v>
      </c>
      <c r="Q23" s="429" t="s">
        <v>571</v>
      </c>
      <c r="R23" s="416"/>
    </row>
    <row r="24" spans="1:18" ht="48" customHeight="1">
      <c r="A24" s="430" t="s">
        <v>89</v>
      </c>
      <c r="B24" s="423" t="s">
        <v>90</v>
      </c>
      <c r="C24" s="434">
        <v>1</v>
      </c>
      <c r="D24" s="435" t="s">
        <v>330</v>
      </c>
      <c r="E24" s="436">
        <v>1</v>
      </c>
      <c r="F24" s="438" t="s">
        <v>84</v>
      </c>
      <c r="G24" s="438" t="s">
        <v>143</v>
      </c>
      <c r="H24" s="442" t="s">
        <v>560</v>
      </c>
      <c r="I24" s="439" t="s">
        <v>26</v>
      </c>
      <c r="J24" s="438" t="s">
        <v>27</v>
      </c>
      <c r="K24" s="438" t="s">
        <v>132</v>
      </c>
      <c r="L24" s="438" t="s">
        <v>132</v>
      </c>
      <c r="M24" s="439" t="s">
        <v>330</v>
      </c>
      <c r="N24" s="439" t="s">
        <v>330</v>
      </c>
      <c r="O24" s="1196" t="s">
        <v>346</v>
      </c>
      <c r="P24" s="1197" t="s">
        <v>224</v>
      </c>
      <c r="Q24" s="1198" t="s">
        <v>571</v>
      </c>
      <c r="R24" s="416"/>
    </row>
    <row r="25" spans="1:18" ht="162.75" customHeight="1">
      <c r="A25" s="446" t="s">
        <v>320</v>
      </c>
      <c r="B25" s="446" t="s">
        <v>320</v>
      </c>
      <c r="C25" s="434">
        <v>1</v>
      </c>
      <c r="D25" s="435" t="s">
        <v>330</v>
      </c>
      <c r="E25" s="436">
        <v>1</v>
      </c>
      <c r="F25" s="438" t="s">
        <v>84</v>
      </c>
      <c r="G25" s="438" t="s">
        <v>143</v>
      </c>
      <c r="H25" s="442" t="s">
        <v>559</v>
      </c>
      <c r="I25" s="439" t="s">
        <v>26</v>
      </c>
      <c r="J25" s="438" t="s">
        <v>27</v>
      </c>
      <c r="K25" s="438" t="s">
        <v>132</v>
      </c>
      <c r="L25" s="438" t="s">
        <v>132</v>
      </c>
      <c r="M25" s="439" t="s">
        <v>330</v>
      </c>
      <c r="N25" s="439" t="s">
        <v>330</v>
      </c>
      <c r="O25" s="1202" t="s">
        <v>347</v>
      </c>
      <c r="P25" s="1203" t="s">
        <v>224</v>
      </c>
      <c r="Q25" s="1198" t="s">
        <v>571</v>
      </c>
      <c r="R25" s="416"/>
    </row>
    <row r="26" spans="1:18" ht="42" customHeight="1">
      <c r="A26" s="446" t="s">
        <v>260</v>
      </c>
      <c r="B26" s="446" t="s">
        <v>260</v>
      </c>
      <c r="C26" s="424">
        <v>3</v>
      </c>
      <c r="D26" s="425" t="s">
        <v>330</v>
      </c>
      <c r="E26" s="431">
        <v>3</v>
      </c>
      <c r="F26" s="374" t="s">
        <v>31</v>
      </c>
      <c r="G26" s="374" t="s">
        <v>32</v>
      </c>
      <c r="H26" s="631" t="s">
        <v>578</v>
      </c>
      <c r="I26" s="427" t="s">
        <v>26</v>
      </c>
      <c r="J26" s="374" t="s">
        <v>27</v>
      </c>
      <c r="K26" s="374" t="s">
        <v>132</v>
      </c>
      <c r="L26" s="374" t="s">
        <v>132</v>
      </c>
      <c r="M26" s="427" t="s">
        <v>330</v>
      </c>
      <c r="N26" s="427" t="s">
        <v>330</v>
      </c>
      <c r="O26" s="447" t="s">
        <v>322</v>
      </c>
      <c r="P26" s="375" t="s">
        <v>224</v>
      </c>
      <c r="Q26" s="429" t="s">
        <v>571</v>
      </c>
      <c r="R26" s="416"/>
    </row>
    <row r="27" spans="1:18" ht="15.6">
      <c r="A27" s="448" t="s">
        <v>330</v>
      </c>
      <c r="B27" s="441" t="s">
        <v>330</v>
      </c>
      <c r="C27" s="434" t="s">
        <v>330</v>
      </c>
      <c r="D27" s="435" t="s">
        <v>330</v>
      </c>
      <c r="E27" s="436">
        <v>0</v>
      </c>
      <c r="F27" s="438" t="s">
        <v>330</v>
      </c>
      <c r="G27" s="438" t="s">
        <v>330</v>
      </c>
      <c r="H27" s="439" t="s">
        <v>330</v>
      </c>
      <c r="I27" s="439" t="s">
        <v>330</v>
      </c>
      <c r="J27" s="438" t="s">
        <v>330</v>
      </c>
      <c r="K27" s="438" t="s">
        <v>330</v>
      </c>
      <c r="L27" s="438" t="s">
        <v>330</v>
      </c>
      <c r="M27" s="439" t="s">
        <v>330</v>
      </c>
      <c r="N27" s="439" t="s">
        <v>330</v>
      </c>
      <c r="O27" s="444" t="s">
        <v>330</v>
      </c>
      <c r="P27" s="449" t="s">
        <v>330</v>
      </c>
      <c r="Q27" s="440" t="s">
        <v>330</v>
      </c>
      <c r="R27" s="416"/>
    </row>
    <row r="28" spans="1:18" ht="36" customHeight="1">
      <c r="A28" s="992" t="s">
        <v>50</v>
      </c>
      <c r="B28" s="993"/>
      <c r="C28" s="450" t="s">
        <v>330</v>
      </c>
      <c r="D28" s="451" t="s">
        <v>330</v>
      </c>
      <c r="E28" s="436" t="s">
        <v>330</v>
      </c>
      <c r="F28" s="438" t="s">
        <v>330</v>
      </c>
      <c r="G28" s="438" t="s">
        <v>330</v>
      </c>
      <c r="H28" s="439" t="s">
        <v>330</v>
      </c>
      <c r="I28" s="439" t="s">
        <v>330</v>
      </c>
      <c r="J28" s="438" t="s">
        <v>330</v>
      </c>
      <c r="K28" s="452" t="s">
        <v>330</v>
      </c>
      <c r="L28" s="452" t="s">
        <v>330</v>
      </c>
      <c r="M28" s="453" t="s">
        <v>330</v>
      </c>
      <c r="N28" s="453" t="s">
        <v>330</v>
      </c>
      <c r="O28" s="444" t="s">
        <v>330</v>
      </c>
      <c r="P28" s="449" t="s">
        <v>330</v>
      </c>
      <c r="Q28" s="440" t="s">
        <v>330</v>
      </c>
      <c r="R28" s="416"/>
    </row>
    <row r="29" spans="1:18" ht="15.6">
      <c r="A29" s="994" t="s">
        <v>330</v>
      </c>
      <c r="B29" s="995"/>
      <c r="C29" s="450" t="s">
        <v>330</v>
      </c>
      <c r="D29" s="435" t="s">
        <v>330</v>
      </c>
      <c r="E29" s="436">
        <v>0</v>
      </c>
      <c r="F29" s="438" t="s">
        <v>330</v>
      </c>
      <c r="G29" s="438" t="s">
        <v>330</v>
      </c>
      <c r="H29" s="439" t="s">
        <v>330</v>
      </c>
      <c r="I29" s="439" t="s">
        <v>330</v>
      </c>
      <c r="J29" s="438" t="s">
        <v>330</v>
      </c>
      <c r="K29" s="452" t="s">
        <v>330</v>
      </c>
      <c r="L29" s="452" t="s">
        <v>330</v>
      </c>
      <c r="M29" s="453" t="s">
        <v>330</v>
      </c>
      <c r="N29" s="453" t="s">
        <v>330</v>
      </c>
      <c r="O29" s="444" t="s">
        <v>330</v>
      </c>
      <c r="P29" s="454" t="s">
        <v>330</v>
      </c>
      <c r="Q29" s="440" t="s">
        <v>330</v>
      </c>
      <c r="R29" s="416"/>
    </row>
    <row r="30" spans="1:18" ht="15.6">
      <c r="A30" s="994" t="s">
        <v>330</v>
      </c>
      <c r="B30" s="995"/>
      <c r="C30" s="450" t="s">
        <v>330</v>
      </c>
      <c r="D30" s="435" t="s">
        <v>330</v>
      </c>
      <c r="E30" s="436">
        <v>0</v>
      </c>
      <c r="F30" s="438" t="s">
        <v>330</v>
      </c>
      <c r="G30" s="438" t="s">
        <v>330</v>
      </c>
      <c r="H30" s="439" t="s">
        <v>330</v>
      </c>
      <c r="I30" s="439" t="s">
        <v>330</v>
      </c>
      <c r="J30" s="438" t="s">
        <v>330</v>
      </c>
      <c r="K30" s="452" t="s">
        <v>330</v>
      </c>
      <c r="L30" s="452" t="s">
        <v>330</v>
      </c>
      <c r="M30" s="453" t="s">
        <v>330</v>
      </c>
      <c r="N30" s="453" t="s">
        <v>330</v>
      </c>
      <c r="O30" s="444" t="s">
        <v>330</v>
      </c>
      <c r="P30" s="454" t="s">
        <v>330</v>
      </c>
      <c r="Q30" s="440" t="s">
        <v>330</v>
      </c>
      <c r="R30" s="416"/>
    </row>
    <row r="31" spans="1:18" ht="15.6">
      <c r="A31" s="994" t="s">
        <v>330</v>
      </c>
      <c r="B31" s="995"/>
      <c r="C31" s="450" t="s">
        <v>330</v>
      </c>
      <c r="D31" s="435" t="s">
        <v>330</v>
      </c>
      <c r="E31" s="436">
        <v>0</v>
      </c>
      <c r="F31" s="438" t="s">
        <v>330</v>
      </c>
      <c r="G31" s="438" t="s">
        <v>330</v>
      </c>
      <c r="H31" s="439" t="s">
        <v>330</v>
      </c>
      <c r="I31" s="439" t="s">
        <v>330</v>
      </c>
      <c r="J31" s="438" t="s">
        <v>330</v>
      </c>
      <c r="K31" s="452" t="s">
        <v>330</v>
      </c>
      <c r="L31" s="452" t="s">
        <v>330</v>
      </c>
      <c r="M31" s="453" t="s">
        <v>330</v>
      </c>
      <c r="N31" s="453" t="s">
        <v>330</v>
      </c>
      <c r="O31" s="444" t="s">
        <v>330</v>
      </c>
      <c r="P31" s="454" t="s">
        <v>330</v>
      </c>
      <c r="Q31" s="440" t="s">
        <v>330</v>
      </c>
      <c r="R31" s="416"/>
    </row>
    <row r="32" spans="1:18" ht="15.6">
      <c r="A32" s="994" t="s">
        <v>330</v>
      </c>
      <c r="B32" s="996"/>
      <c r="C32" s="450" t="s">
        <v>330</v>
      </c>
      <c r="D32" s="435" t="s">
        <v>330</v>
      </c>
      <c r="E32" s="436">
        <v>0</v>
      </c>
      <c r="F32" s="438" t="s">
        <v>330</v>
      </c>
      <c r="G32" s="438" t="s">
        <v>330</v>
      </c>
      <c r="H32" s="439" t="s">
        <v>330</v>
      </c>
      <c r="I32" s="439" t="s">
        <v>330</v>
      </c>
      <c r="J32" s="438" t="s">
        <v>330</v>
      </c>
      <c r="K32" s="452" t="s">
        <v>330</v>
      </c>
      <c r="L32" s="452" t="s">
        <v>330</v>
      </c>
      <c r="M32" s="453" t="s">
        <v>330</v>
      </c>
      <c r="N32" s="453" t="s">
        <v>330</v>
      </c>
      <c r="O32" s="444" t="s">
        <v>330</v>
      </c>
      <c r="P32" s="454" t="s">
        <v>330</v>
      </c>
      <c r="Q32" s="440" t="s">
        <v>330</v>
      </c>
      <c r="R32" s="416"/>
    </row>
    <row r="33" spans="1:18" ht="15.6">
      <c r="A33" s="994" t="s">
        <v>330</v>
      </c>
      <c r="B33" s="996"/>
      <c r="C33" s="450" t="s">
        <v>330</v>
      </c>
      <c r="D33" s="435" t="s">
        <v>330</v>
      </c>
      <c r="E33" s="436">
        <v>0</v>
      </c>
      <c r="F33" s="438" t="s">
        <v>330</v>
      </c>
      <c r="G33" s="438" t="s">
        <v>330</v>
      </c>
      <c r="H33" s="439" t="s">
        <v>330</v>
      </c>
      <c r="I33" s="439" t="s">
        <v>330</v>
      </c>
      <c r="J33" s="438" t="s">
        <v>330</v>
      </c>
      <c r="K33" s="452" t="s">
        <v>330</v>
      </c>
      <c r="L33" s="452" t="s">
        <v>330</v>
      </c>
      <c r="M33" s="453" t="s">
        <v>330</v>
      </c>
      <c r="N33" s="453" t="s">
        <v>330</v>
      </c>
      <c r="O33" s="444" t="s">
        <v>330</v>
      </c>
      <c r="P33" s="454" t="s">
        <v>330</v>
      </c>
      <c r="Q33" s="440" t="s">
        <v>330</v>
      </c>
      <c r="R33" s="416"/>
    </row>
    <row r="34" spans="1:18" ht="15.6">
      <c r="A34" s="994" t="s">
        <v>330</v>
      </c>
      <c r="B34" s="995"/>
      <c r="C34" s="450" t="s">
        <v>330</v>
      </c>
      <c r="D34" s="435" t="s">
        <v>330</v>
      </c>
      <c r="E34" s="436">
        <v>0</v>
      </c>
      <c r="F34" s="438" t="s">
        <v>330</v>
      </c>
      <c r="G34" s="438" t="s">
        <v>330</v>
      </c>
      <c r="H34" s="439" t="s">
        <v>330</v>
      </c>
      <c r="I34" s="439" t="s">
        <v>330</v>
      </c>
      <c r="J34" s="438" t="s">
        <v>330</v>
      </c>
      <c r="K34" s="452" t="s">
        <v>330</v>
      </c>
      <c r="L34" s="452" t="s">
        <v>330</v>
      </c>
      <c r="M34" s="453" t="s">
        <v>330</v>
      </c>
      <c r="N34" s="453" t="s">
        <v>330</v>
      </c>
      <c r="O34" s="444" t="s">
        <v>330</v>
      </c>
      <c r="P34" s="454" t="s">
        <v>330</v>
      </c>
      <c r="Q34" s="440" t="s">
        <v>330</v>
      </c>
      <c r="R34" s="416"/>
    </row>
    <row r="35" spans="1:18" ht="15.6">
      <c r="A35" s="994" t="s">
        <v>330</v>
      </c>
      <c r="B35" s="995"/>
      <c r="C35" s="450" t="s">
        <v>330</v>
      </c>
      <c r="D35" s="435" t="s">
        <v>330</v>
      </c>
      <c r="E35" s="436">
        <v>0</v>
      </c>
      <c r="F35" s="438" t="s">
        <v>330</v>
      </c>
      <c r="G35" s="438" t="s">
        <v>330</v>
      </c>
      <c r="H35" s="439" t="s">
        <v>330</v>
      </c>
      <c r="I35" s="439" t="s">
        <v>330</v>
      </c>
      <c r="J35" s="438" t="s">
        <v>330</v>
      </c>
      <c r="K35" s="452" t="s">
        <v>330</v>
      </c>
      <c r="L35" s="452" t="s">
        <v>330</v>
      </c>
      <c r="M35" s="453" t="s">
        <v>330</v>
      </c>
      <c r="N35" s="453" t="s">
        <v>330</v>
      </c>
      <c r="O35" s="444" t="s">
        <v>330</v>
      </c>
      <c r="P35" s="454" t="s">
        <v>330</v>
      </c>
      <c r="Q35" s="440" t="s">
        <v>330</v>
      </c>
      <c r="R35" s="416"/>
    </row>
    <row r="36" spans="1:18" ht="15.6">
      <c r="A36" s="997" t="s">
        <v>330</v>
      </c>
      <c r="B36" s="998"/>
      <c r="C36" s="450" t="s">
        <v>330</v>
      </c>
      <c r="D36" s="435" t="s">
        <v>330</v>
      </c>
      <c r="E36" s="436">
        <v>0</v>
      </c>
      <c r="F36" s="438" t="s">
        <v>330</v>
      </c>
      <c r="G36" s="438" t="s">
        <v>330</v>
      </c>
      <c r="H36" s="439" t="s">
        <v>330</v>
      </c>
      <c r="I36" s="439" t="s">
        <v>330</v>
      </c>
      <c r="J36" s="438" t="s">
        <v>330</v>
      </c>
      <c r="K36" s="452" t="s">
        <v>330</v>
      </c>
      <c r="L36" s="452" t="s">
        <v>330</v>
      </c>
      <c r="M36" s="453" t="s">
        <v>330</v>
      </c>
      <c r="N36" s="453" t="s">
        <v>330</v>
      </c>
      <c r="O36" s="444" t="s">
        <v>330</v>
      </c>
      <c r="P36" s="454" t="s">
        <v>330</v>
      </c>
      <c r="Q36" s="440" t="s">
        <v>330</v>
      </c>
      <c r="R36" s="416"/>
    </row>
    <row r="37" spans="1:18" ht="78">
      <c r="A37" s="999" t="s">
        <v>52</v>
      </c>
      <c r="B37" s="1000"/>
      <c r="C37" s="455">
        <v>32.5</v>
      </c>
      <c r="D37" s="455">
        <v>3.5</v>
      </c>
      <c r="E37" s="455">
        <v>36</v>
      </c>
      <c r="F37" s="456" t="s">
        <v>95</v>
      </c>
      <c r="G37" s="456" t="s">
        <v>96</v>
      </c>
      <c r="H37" s="415"/>
      <c r="I37" s="415"/>
      <c r="J37" s="415"/>
      <c r="K37" s="415"/>
      <c r="L37" s="415"/>
      <c r="M37" s="415"/>
      <c r="N37" s="415"/>
      <c r="O37" s="415"/>
      <c r="P37" s="415"/>
      <c r="Q37" s="415"/>
      <c r="R37" s="416"/>
    </row>
    <row r="38" spans="1:18" ht="15.6">
      <c r="A38" s="457" t="s">
        <v>97</v>
      </c>
      <c r="B38" s="457" t="s">
        <v>330</v>
      </c>
      <c r="C38" s="458">
        <v>32.5</v>
      </c>
      <c r="D38" s="459">
        <v>0.5</v>
      </c>
      <c r="E38" s="459">
        <v>33</v>
      </c>
      <c r="F38" s="460">
        <v>9</v>
      </c>
      <c r="G38" s="460">
        <v>42</v>
      </c>
      <c r="H38" s="415"/>
      <c r="I38" s="415"/>
      <c r="J38" s="415"/>
      <c r="K38" s="415"/>
      <c r="L38" s="415"/>
      <c r="M38" s="415"/>
      <c r="N38" s="415"/>
      <c r="O38" s="415"/>
      <c r="P38" s="415"/>
      <c r="Q38" s="415"/>
      <c r="R38" s="416"/>
    </row>
    <row r="39" spans="1:18" ht="15.6">
      <c r="A39" s="461" t="s">
        <v>148</v>
      </c>
      <c r="B39" s="461" t="s">
        <v>330</v>
      </c>
      <c r="C39" s="458">
        <v>32.5</v>
      </c>
      <c r="D39" s="462">
        <v>3.5</v>
      </c>
      <c r="E39" s="459">
        <v>36</v>
      </c>
      <c r="F39" s="460">
        <v>6</v>
      </c>
      <c r="G39" s="460">
        <v>42</v>
      </c>
      <c r="H39" s="415"/>
      <c r="I39" s="415"/>
      <c r="J39" s="415"/>
      <c r="K39" s="415"/>
      <c r="L39" s="415"/>
      <c r="M39" s="415"/>
      <c r="N39" s="415"/>
      <c r="O39" s="415"/>
      <c r="P39" s="415"/>
      <c r="Q39" s="415"/>
      <c r="R39" s="416"/>
    </row>
    <row r="40" spans="1:18" ht="15.6">
      <c r="A40" s="415"/>
      <c r="B40" s="415"/>
      <c r="C40" s="415"/>
      <c r="D40" s="415"/>
      <c r="E40" s="415"/>
      <c r="F40" s="415"/>
      <c r="G40" s="415"/>
      <c r="H40" s="415"/>
      <c r="I40" s="415"/>
      <c r="J40" s="415"/>
      <c r="K40" s="415"/>
      <c r="L40" s="415"/>
      <c r="M40" s="415"/>
      <c r="N40" s="415"/>
      <c r="O40" s="415"/>
      <c r="P40" s="415"/>
      <c r="Q40" s="415"/>
      <c r="R40" s="416"/>
    </row>
    <row r="41" spans="1:18" ht="15.6">
      <c r="A41" s="1001" t="s">
        <v>262</v>
      </c>
      <c r="B41" s="1002"/>
      <c r="C41" s="463" t="s">
        <v>330</v>
      </c>
      <c r="D41" s="463" t="s">
        <v>330</v>
      </c>
      <c r="E41" s="463" t="s">
        <v>330</v>
      </c>
      <c r="F41" s="463" t="s">
        <v>330</v>
      </c>
      <c r="G41" s="463" t="s">
        <v>330</v>
      </c>
      <c r="H41" s="463" t="s">
        <v>330</v>
      </c>
      <c r="I41" s="463" t="s">
        <v>330</v>
      </c>
      <c r="J41" s="463" t="s">
        <v>330</v>
      </c>
      <c r="K41" s="463" t="s">
        <v>330</v>
      </c>
      <c r="L41" s="415"/>
      <c r="M41" s="415"/>
      <c r="N41" s="415"/>
      <c r="O41" s="415"/>
      <c r="P41" s="415"/>
      <c r="Q41" s="415"/>
      <c r="R41" s="416"/>
    </row>
    <row r="42" spans="1:18" ht="48.75" customHeight="1">
      <c r="A42" s="464" t="s">
        <v>99</v>
      </c>
      <c r="B42" s="465" t="s">
        <v>100</v>
      </c>
      <c r="C42" s="466" t="s">
        <v>263</v>
      </c>
      <c r="D42" s="1003" t="s">
        <v>102</v>
      </c>
      <c r="E42" s="1003"/>
      <c r="F42" s="1003"/>
      <c r="G42" s="1004"/>
      <c r="H42" s="1003" t="s">
        <v>103</v>
      </c>
      <c r="I42" s="1003"/>
      <c r="J42" s="1003"/>
      <c r="K42" s="1004"/>
      <c r="L42" s="415"/>
      <c r="M42" s="415"/>
      <c r="N42" s="415"/>
      <c r="O42" s="415"/>
      <c r="P42" s="415"/>
      <c r="Q42" s="415"/>
      <c r="R42" s="416"/>
    </row>
    <row r="43" spans="1:18" s="49" customFormat="1" ht="72.75" customHeight="1">
      <c r="A43" s="965" t="s">
        <v>264</v>
      </c>
      <c r="B43" s="467" t="s">
        <v>348</v>
      </c>
      <c r="C43" s="468">
        <v>1</v>
      </c>
      <c r="D43" s="957" t="s">
        <v>109</v>
      </c>
      <c r="E43" s="957"/>
      <c r="F43" s="957"/>
      <c r="G43" s="958"/>
      <c r="H43" s="957" t="s">
        <v>349</v>
      </c>
      <c r="I43" s="957"/>
      <c r="J43" s="957"/>
      <c r="K43" s="958"/>
      <c r="L43" s="420"/>
      <c r="M43" s="420"/>
      <c r="N43" s="420"/>
      <c r="O43" s="420"/>
      <c r="P43" s="420"/>
      <c r="Q43" s="420"/>
      <c r="R43" s="469"/>
    </row>
    <row r="44" spans="1:18" s="49" customFormat="1" ht="46.8">
      <c r="A44" s="909"/>
      <c r="B44" s="484" t="s">
        <v>612</v>
      </c>
      <c r="C44" s="409">
        <v>1</v>
      </c>
      <c r="D44" s="957" t="s">
        <v>115</v>
      </c>
      <c r="E44" s="957"/>
      <c r="F44" s="957"/>
      <c r="G44" s="958"/>
      <c r="H44" s="957" t="s">
        <v>350</v>
      </c>
      <c r="I44" s="957"/>
      <c r="J44" s="957"/>
      <c r="K44" s="958"/>
      <c r="L44" s="420"/>
      <c r="M44" s="420"/>
      <c r="N44" s="420"/>
      <c r="O44" s="420"/>
      <c r="P44" s="420"/>
      <c r="Q44" s="420"/>
      <c r="R44" s="469"/>
    </row>
    <row r="45" spans="1:18" s="49" customFormat="1" ht="72.75" customHeight="1">
      <c r="A45" s="909"/>
      <c r="B45" s="410" t="s">
        <v>351</v>
      </c>
      <c r="C45" s="409">
        <v>1</v>
      </c>
      <c r="D45" s="957" t="s">
        <v>109</v>
      </c>
      <c r="E45" s="957"/>
      <c r="F45" s="957"/>
      <c r="G45" s="958"/>
      <c r="H45" s="957" t="s">
        <v>349</v>
      </c>
      <c r="I45" s="957"/>
      <c r="J45" s="957"/>
      <c r="K45" s="958"/>
      <c r="L45" s="420"/>
      <c r="M45" s="420"/>
      <c r="N45" s="420"/>
      <c r="O45" s="420"/>
      <c r="P45" s="420"/>
      <c r="Q45" s="420"/>
      <c r="R45" s="469"/>
    </row>
    <row r="46" spans="1:18" s="49" customFormat="1" ht="66">
      <c r="A46" s="242" t="s">
        <v>267</v>
      </c>
      <c r="B46" s="641" t="s">
        <v>581</v>
      </c>
      <c r="C46" s="409">
        <v>1</v>
      </c>
      <c r="D46" s="957" t="s">
        <v>109</v>
      </c>
      <c r="E46" s="957"/>
      <c r="F46" s="957"/>
      <c r="G46" s="958"/>
      <c r="H46" s="957" t="s">
        <v>349</v>
      </c>
      <c r="I46" s="957"/>
      <c r="J46" s="957"/>
      <c r="K46" s="958"/>
      <c r="L46" s="420"/>
      <c r="M46" s="420"/>
      <c r="N46" s="420"/>
      <c r="O46" s="420"/>
      <c r="P46" s="420"/>
      <c r="Q46" s="420"/>
      <c r="R46" s="469"/>
    </row>
    <row r="47" spans="1:18" s="49" customFormat="1" ht="69" customHeight="1">
      <c r="A47" s="966" t="s">
        <v>268</v>
      </c>
      <c r="B47" s="650" t="s">
        <v>603</v>
      </c>
      <c r="C47" s="409">
        <v>1</v>
      </c>
      <c r="D47" s="957" t="s">
        <v>109</v>
      </c>
      <c r="E47" s="957"/>
      <c r="F47" s="957"/>
      <c r="G47" s="958"/>
      <c r="H47" s="957" t="s">
        <v>349</v>
      </c>
      <c r="I47" s="957"/>
      <c r="J47" s="957"/>
      <c r="K47" s="958"/>
      <c r="L47" s="420"/>
      <c r="M47" s="420"/>
      <c r="N47" s="420"/>
      <c r="O47" s="420"/>
      <c r="P47" s="420"/>
      <c r="Q47" s="420"/>
      <c r="R47" s="469"/>
    </row>
    <row r="48" spans="1:18" s="49" customFormat="1" ht="52.5" customHeight="1">
      <c r="A48" s="907"/>
      <c r="B48" s="653" t="s">
        <v>605</v>
      </c>
      <c r="C48" s="409">
        <v>1</v>
      </c>
      <c r="D48" s="957" t="s">
        <v>115</v>
      </c>
      <c r="E48" s="957"/>
      <c r="F48" s="957"/>
      <c r="G48" s="958"/>
      <c r="H48" s="957" t="s">
        <v>350</v>
      </c>
      <c r="I48" s="957"/>
      <c r="J48" s="957"/>
      <c r="K48" s="958"/>
      <c r="L48" s="420"/>
      <c r="M48" s="420"/>
      <c r="N48" s="420"/>
      <c r="O48" s="420"/>
      <c r="P48" s="420"/>
      <c r="Q48" s="420"/>
      <c r="R48" s="469"/>
    </row>
    <row r="49" spans="1:18" s="49" customFormat="1" ht="15.6">
      <c r="A49" s="470" t="s">
        <v>52</v>
      </c>
      <c r="B49" s="471" t="s">
        <v>330</v>
      </c>
      <c r="C49" s="472">
        <v>6</v>
      </c>
      <c r="D49" s="473" t="s">
        <v>330</v>
      </c>
      <c r="E49" s="473" t="s">
        <v>330</v>
      </c>
      <c r="F49" s="473" t="s">
        <v>330</v>
      </c>
      <c r="G49" s="473" t="s">
        <v>330</v>
      </c>
      <c r="H49" s="473" t="s">
        <v>330</v>
      </c>
      <c r="I49" s="473" t="s">
        <v>330</v>
      </c>
      <c r="J49" s="473" t="s">
        <v>330</v>
      </c>
      <c r="K49" s="473" t="s">
        <v>330</v>
      </c>
      <c r="L49" s="420"/>
      <c r="M49" s="420"/>
      <c r="N49" s="420"/>
      <c r="O49" s="420"/>
      <c r="P49" s="420"/>
      <c r="Q49" s="420"/>
      <c r="R49" s="469"/>
    </row>
    <row r="50" spans="1:18" s="49" customFormat="1"/>
    <row r="51" spans="1:18" s="49" customFormat="1"/>
    <row r="52" spans="1:18" s="49" customFormat="1"/>
    <row r="53" spans="1:18" s="49" customFormat="1"/>
    <row r="54" spans="1:18" s="49" customFormat="1"/>
    <row r="55" spans="1:18" s="49" customFormat="1"/>
    <row r="56" spans="1:18" s="49" customFormat="1"/>
    <row r="57" spans="1:18" s="49" customFormat="1"/>
    <row r="58" spans="1:18" s="49" customFormat="1"/>
    <row r="59" spans="1:18" s="49" customFormat="1"/>
    <row r="60" spans="1:18" s="49" customFormat="1"/>
    <row r="61" spans="1:18" s="49" customFormat="1"/>
    <row r="62" spans="1:18" s="49" customFormat="1"/>
    <row r="63" spans="1:18" s="49" customFormat="1"/>
    <row r="64" spans="1:18" s="49" customFormat="1"/>
    <row r="65" s="49" customFormat="1"/>
    <row r="66" s="49" customFormat="1"/>
    <row r="67" s="49" customFormat="1"/>
    <row r="68" s="49" customFormat="1"/>
    <row r="69" s="49" customFormat="1"/>
    <row r="70" s="49" customFormat="1"/>
  </sheetData>
  <sheetProtection formatRows="0"/>
  <mergeCells count="50">
    <mergeCell ref="D46:G46"/>
    <mergeCell ref="H46:K46"/>
    <mergeCell ref="A47:A48"/>
    <mergeCell ref="D47:G47"/>
    <mergeCell ref="H47:K47"/>
    <mergeCell ref="D48:G48"/>
    <mergeCell ref="H48:K48"/>
    <mergeCell ref="A41:B41"/>
    <mergeCell ref="D42:G42"/>
    <mergeCell ref="H42:K42"/>
    <mergeCell ref="A43:A45"/>
    <mergeCell ref="D43:G43"/>
    <mergeCell ref="H43:K43"/>
    <mergeCell ref="D44:G44"/>
    <mergeCell ref="H44:K44"/>
    <mergeCell ref="D45:G45"/>
    <mergeCell ref="H45:K45"/>
    <mergeCell ref="A33:B33"/>
    <mergeCell ref="A34:B34"/>
    <mergeCell ref="A35:B35"/>
    <mergeCell ref="A36:B36"/>
    <mergeCell ref="A37:B37"/>
    <mergeCell ref="A28:B28"/>
    <mergeCell ref="A29:B29"/>
    <mergeCell ref="A30:B30"/>
    <mergeCell ref="A31:B31"/>
    <mergeCell ref="A32:B32"/>
    <mergeCell ref="A10:A11"/>
    <mergeCell ref="A13:A16"/>
    <mergeCell ref="H13:H15"/>
    <mergeCell ref="A17:A20"/>
    <mergeCell ref="A21:A23"/>
    <mergeCell ref="P7:R7"/>
    <mergeCell ref="C8:C9"/>
    <mergeCell ref="D8:D9"/>
    <mergeCell ref="F8:G8"/>
    <mergeCell ref="H8:H9"/>
    <mergeCell ref="I8:I9"/>
    <mergeCell ref="J8:J9"/>
    <mergeCell ref="K8:L8"/>
    <mergeCell ref="M8:M9"/>
    <mergeCell ref="N8:N9"/>
    <mergeCell ref="O8:O9"/>
    <mergeCell ref="P8:Q9"/>
    <mergeCell ref="C2:N2"/>
    <mergeCell ref="O6:O7"/>
    <mergeCell ref="A7:A9"/>
    <mergeCell ref="B7:B9"/>
    <mergeCell ref="C7:D7"/>
    <mergeCell ref="F7:N7"/>
  </mergeCells>
  <hyperlinks>
    <hyperlink ref="B43" r:id="rId1" xr:uid="{00000000-0004-0000-2300-00000D000000}"/>
    <hyperlink ref="B45" r:id="rId2" xr:uid="{00000000-0004-0000-2300-00000F000000}"/>
    <hyperlink ref="H13" r:id="rId3" xr:uid="{60CF6E0B-296C-4C96-A5F4-DECB6223E3A5}"/>
    <hyperlink ref="H18" r:id="rId4" xr:uid="{B712F561-5213-4862-8C08-BF032DAEC066}"/>
  </hyperlinks>
  <pageMargins left="0.15748031496062992" right="0.15748031496062992" top="0.31496062992125984" bottom="0.31496062992125984" header="0.31496062992125984" footer="0.31496062992125984"/>
  <pageSetup paperSize="9" scale="47" fitToHeight="5" orientation="landscape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pageSetUpPr fitToPage="1"/>
  </sheetPr>
  <dimension ref="A1:AA77"/>
  <sheetViews>
    <sheetView tabSelected="1" topLeftCell="A10" zoomScale="60" workbookViewId="0">
      <selection activeCell="C18" sqref="C18:P18"/>
    </sheetView>
  </sheetViews>
  <sheetFormatPr defaultColWidth="8.6640625" defaultRowHeight="14.4"/>
  <cols>
    <col min="1" max="1" width="24.33203125" customWidth="1"/>
    <col min="2" max="2" width="41.109375" customWidth="1"/>
    <col min="3" max="3" width="9.109375" customWidth="1"/>
    <col min="4" max="4" width="9" customWidth="1"/>
    <col min="7" max="7" width="9.6640625" customWidth="1"/>
    <col min="8" max="8" width="36" customWidth="1"/>
    <col min="9" max="9" width="18" customWidth="1"/>
    <col min="10" max="10" width="10.88671875" customWidth="1"/>
    <col min="13" max="13" width="22.44140625" customWidth="1"/>
    <col min="14" max="14" width="20.44140625" customWidth="1"/>
    <col min="15" max="15" width="34.109375" customWidth="1"/>
    <col min="16" max="16" width="21.6640625" customWidth="1"/>
    <col min="17" max="17" width="16.109375" customWidth="1"/>
  </cols>
  <sheetData>
    <row r="1" spans="1:27" ht="9" customHeight="1">
      <c r="A1" s="5"/>
      <c r="B1" s="5"/>
      <c r="C1" s="366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</row>
    <row r="2" spans="1:27" ht="21">
      <c r="A2" s="367"/>
      <c r="B2" s="5"/>
      <c r="C2" s="882" t="s">
        <v>511</v>
      </c>
      <c r="D2" s="882"/>
      <c r="E2" s="882"/>
      <c r="F2" s="882"/>
      <c r="G2" s="882"/>
      <c r="H2" s="882"/>
      <c r="I2" s="882"/>
      <c r="J2" s="882"/>
      <c r="K2" s="882"/>
      <c r="L2" s="882"/>
      <c r="M2" s="882"/>
      <c r="N2" s="882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27" ht="21">
      <c r="A3" s="367"/>
      <c r="B3" s="5"/>
      <c r="C3" s="5"/>
      <c r="D3" s="368"/>
      <c r="E3" s="368"/>
      <c r="F3" s="368"/>
      <c r="G3" s="260" t="s">
        <v>324</v>
      </c>
      <c r="H3" s="261">
        <v>6</v>
      </c>
      <c r="I3" s="369"/>
      <c r="J3" s="369"/>
      <c r="K3" s="369"/>
      <c r="L3" s="369"/>
      <c r="M3" s="369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</row>
    <row r="4" spans="1:27" ht="15.6">
      <c r="A4" s="5"/>
      <c r="B4" s="5"/>
      <c r="C4" s="5"/>
      <c r="D4" s="368"/>
      <c r="E4" s="368"/>
      <c r="F4" s="368"/>
      <c r="G4" s="260" t="s">
        <v>325</v>
      </c>
      <c r="H4" s="261">
        <v>34</v>
      </c>
      <c r="I4" s="369"/>
      <c r="J4" s="369"/>
      <c r="K4" s="369"/>
      <c r="L4" s="369"/>
      <c r="M4" s="369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27" ht="15.6">
      <c r="A5" s="5"/>
      <c r="B5" s="5"/>
      <c r="C5" s="5"/>
      <c r="D5" s="368"/>
      <c r="E5" s="368"/>
      <c r="F5" s="368"/>
      <c r="G5" s="260" t="s">
        <v>4</v>
      </c>
      <c r="H5" s="261" t="s">
        <v>326</v>
      </c>
      <c r="I5" s="369"/>
      <c r="J5" s="369"/>
      <c r="K5" s="369"/>
      <c r="L5" s="369"/>
      <c r="M5" s="369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</row>
    <row r="6" spans="1:27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</row>
    <row r="7" spans="1:27" ht="52.95" customHeight="1">
      <c r="A7" s="1005" t="s">
        <v>58</v>
      </c>
      <c r="B7" s="1007" t="s">
        <v>59</v>
      </c>
      <c r="C7" s="1009" t="s">
        <v>327</v>
      </c>
      <c r="D7" s="1010"/>
      <c r="E7" s="370" t="s">
        <v>8</v>
      </c>
      <c r="F7" s="720" t="s">
        <v>9</v>
      </c>
      <c r="G7" s="721"/>
      <c r="H7" s="721"/>
      <c r="I7" s="721"/>
      <c r="J7" s="721"/>
      <c r="K7" s="721"/>
      <c r="L7" s="721"/>
      <c r="M7" s="721"/>
      <c r="N7" s="721"/>
      <c r="O7" s="1011" t="s">
        <v>10</v>
      </c>
      <c r="P7" s="1012"/>
      <c r="Q7" s="1013"/>
      <c r="R7" s="5"/>
      <c r="S7" s="5"/>
      <c r="T7" s="5"/>
      <c r="U7" s="5"/>
      <c r="V7" s="5"/>
      <c r="W7" s="5"/>
      <c r="X7" s="5"/>
      <c r="Y7" s="5"/>
      <c r="Z7" s="5"/>
      <c r="AA7" s="5"/>
    </row>
    <row r="8" spans="1:27" ht="79.95" customHeight="1">
      <c r="A8" s="1006"/>
      <c r="B8" s="1008"/>
      <c r="C8" s="1014" t="s">
        <v>286</v>
      </c>
      <c r="D8" s="1014" t="s">
        <v>12</v>
      </c>
      <c r="E8" s="371"/>
      <c r="F8" s="751" t="s">
        <v>270</v>
      </c>
      <c r="G8" s="752"/>
      <c r="H8" s="730" t="s">
        <v>61</v>
      </c>
      <c r="I8" s="938" t="s">
        <v>271</v>
      </c>
      <c r="J8" s="940" t="s">
        <v>125</v>
      </c>
      <c r="K8" s="942" t="s">
        <v>272</v>
      </c>
      <c r="L8" s="983"/>
      <c r="M8" s="938" t="s">
        <v>273</v>
      </c>
      <c r="N8" s="984" t="s">
        <v>128</v>
      </c>
      <c r="O8" s="1016" t="s">
        <v>17</v>
      </c>
      <c r="P8" s="1018" t="s">
        <v>328</v>
      </c>
      <c r="Q8" s="1019"/>
      <c r="R8" s="1021"/>
      <c r="S8" s="5"/>
      <c r="T8" s="5"/>
      <c r="U8" s="5"/>
      <c r="V8" s="5"/>
      <c r="W8" s="5"/>
      <c r="X8" s="5"/>
      <c r="Y8" s="5"/>
      <c r="Z8" s="5"/>
      <c r="AA8" s="5"/>
    </row>
    <row r="9" spans="1:27" ht="43.2" customHeight="1">
      <c r="A9" s="1006"/>
      <c r="B9" s="1008"/>
      <c r="C9" s="1015"/>
      <c r="D9" s="1015"/>
      <c r="E9" s="371"/>
      <c r="F9" s="109" t="s">
        <v>19</v>
      </c>
      <c r="G9" s="111" t="s">
        <v>20</v>
      </c>
      <c r="H9" s="731"/>
      <c r="I9" s="939"/>
      <c r="J9" s="982"/>
      <c r="K9" s="372" t="s">
        <v>130</v>
      </c>
      <c r="L9" s="111" t="s">
        <v>131</v>
      </c>
      <c r="M9" s="944"/>
      <c r="N9" s="946"/>
      <c r="O9" s="1017"/>
      <c r="P9" s="1020" t="s">
        <v>21</v>
      </c>
      <c r="Q9" s="1020" t="s">
        <v>329</v>
      </c>
      <c r="R9" s="1021"/>
      <c r="S9" s="5"/>
      <c r="T9" s="5"/>
      <c r="U9" s="5"/>
      <c r="V9" s="5"/>
      <c r="W9" s="5"/>
      <c r="X9" s="5"/>
      <c r="Y9" s="5"/>
      <c r="Z9" s="5"/>
      <c r="AA9" s="5"/>
    </row>
    <row r="10" spans="1:27" ht="70.5" customHeight="1">
      <c r="A10" s="1022" t="s">
        <v>221</v>
      </c>
      <c r="B10" s="373" t="s">
        <v>65</v>
      </c>
      <c r="C10" s="424">
        <v>3</v>
      </c>
      <c r="D10" s="425">
        <v>1</v>
      </c>
      <c r="E10" s="426">
        <v>4</v>
      </c>
      <c r="F10" s="626" t="s">
        <v>621</v>
      </c>
      <c r="G10" s="627" t="s">
        <v>622</v>
      </c>
      <c r="H10" s="628" t="s">
        <v>572</v>
      </c>
      <c r="I10" s="427" t="s">
        <v>26</v>
      </c>
      <c r="J10" s="374" t="s">
        <v>27</v>
      </c>
      <c r="K10" s="374" t="s">
        <v>132</v>
      </c>
      <c r="L10" s="374" t="s">
        <v>132</v>
      </c>
      <c r="M10" s="427" t="s">
        <v>330</v>
      </c>
      <c r="N10" s="427" t="s">
        <v>330</v>
      </c>
      <c r="O10" s="428" t="s">
        <v>331</v>
      </c>
      <c r="P10" s="374" t="s">
        <v>224</v>
      </c>
      <c r="Q10" s="429" t="s">
        <v>571</v>
      </c>
      <c r="R10" s="5"/>
      <c r="S10" s="5"/>
      <c r="T10" s="5"/>
      <c r="U10" s="5"/>
      <c r="V10" s="5"/>
      <c r="W10" s="5"/>
      <c r="X10" s="5"/>
      <c r="Y10" s="5"/>
      <c r="Z10" s="5"/>
      <c r="AA10" s="5"/>
    </row>
    <row r="11" spans="1:27" ht="63" customHeight="1">
      <c r="A11" s="907"/>
      <c r="B11" s="373" t="s">
        <v>225</v>
      </c>
      <c r="C11" s="424">
        <v>3</v>
      </c>
      <c r="D11" s="425" t="s">
        <v>330</v>
      </c>
      <c r="E11" s="431">
        <v>3</v>
      </c>
      <c r="F11" s="629" t="s">
        <v>31</v>
      </c>
      <c r="G11" s="627" t="s">
        <v>32</v>
      </c>
      <c r="H11" s="630" t="s">
        <v>573</v>
      </c>
      <c r="I11" s="618" t="s">
        <v>26</v>
      </c>
      <c r="J11" s="374" t="s">
        <v>27</v>
      </c>
      <c r="K11" s="374" t="s">
        <v>132</v>
      </c>
      <c r="L11" s="374" t="s">
        <v>132</v>
      </c>
      <c r="M11" s="432" t="s">
        <v>330</v>
      </c>
      <c r="N11" s="427" t="s">
        <v>330</v>
      </c>
      <c r="O11" s="433" t="s">
        <v>332</v>
      </c>
      <c r="P11" s="375" t="s">
        <v>224</v>
      </c>
      <c r="Q11" s="429" t="s">
        <v>571</v>
      </c>
      <c r="R11" s="5"/>
      <c r="S11" s="5"/>
      <c r="T11" s="5"/>
      <c r="U11" s="5"/>
      <c r="V11" s="5"/>
      <c r="W11" s="5"/>
      <c r="X11" s="5"/>
      <c r="Y11" s="5"/>
      <c r="Z11" s="5"/>
      <c r="AA11" s="5"/>
    </row>
    <row r="12" spans="1:27" ht="98.25" customHeight="1">
      <c r="A12" s="278" t="s">
        <v>231</v>
      </c>
      <c r="B12" s="123" t="s">
        <v>570</v>
      </c>
      <c r="C12" s="424">
        <v>3</v>
      </c>
      <c r="D12" s="425" t="s">
        <v>330</v>
      </c>
      <c r="E12" s="431">
        <v>3</v>
      </c>
      <c r="F12" s="629" t="s">
        <v>31</v>
      </c>
      <c r="G12" s="627" t="s">
        <v>32</v>
      </c>
      <c r="H12" s="631" t="s">
        <v>574</v>
      </c>
      <c r="I12" s="427" t="s">
        <v>26</v>
      </c>
      <c r="J12" s="374" t="s">
        <v>27</v>
      </c>
      <c r="K12" s="374" t="s">
        <v>132</v>
      </c>
      <c r="L12" s="374" t="s">
        <v>132</v>
      </c>
      <c r="M12" s="427" t="s">
        <v>330</v>
      </c>
      <c r="N12" s="427" t="s">
        <v>330</v>
      </c>
      <c r="O12" s="433" t="s">
        <v>333</v>
      </c>
      <c r="P12" s="375" t="s">
        <v>224</v>
      </c>
      <c r="Q12" s="429" t="s">
        <v>571</v>
      </c>
      <c r="R12" s="5"/>
      <c r="S12" s="5"/>
      <c r="T12" s="5"/>
      <c r="U12" s="5"/>
      <c r="V12" s="5"/>
      <c r="W12" s="5"/>
      <c r="X12" s="5"/>
      <c r="Y12" s="5"/>
      <c r="Z12" s="5"/>
      <c r="AA12" s="5"/>
    </row>
    <row r="13" spans="1:27" ht="71.25" customHeight="1">
      <c r="A13" s="1022" t="s">
        <v>75</v>
      </c>
      <c r="B13" s="373" t="s">
        <v>290</v>
      </c>
      <c r="C13" s="434">
        <v>3</v>
      </c>
      <c r="D13" s="435" t="s">
        <v>330</v>
      </c>
      <c r="E13" s="436">
        <v>3</v>
      </c>
      <c r="F13" s="437" t="s">
        <v>31</v>
      </c>
      <c r="G13" s="438" t="s">
        <v>32</v>
      </c>
      <c r="H13" s="1185" t="s">
        <v>550</v>
      </c>
      <c r="I13" s="439" t="s">
        <v>26</v>
      </c>
      <c r="J13" s="438" t="s">
        <v>27</v>
      </c>
      <c r="K13" s="438" t="s">
        <v>132</v>
      </c>
      <c r="L13" s="438" t="s">
        <v>132</v>
      </c>
      <c r="M13" s="439" t="s">
        <v>330</v>
      </c>
      <c r="N13" s="439" t="s">
        <v>330</v>
      </c>
      <c r="O13" s="1196" t="s">
        <v>334</v>
      </c>
      <c r="P13" s="1197" t="s">
        <v>224</v>
      </c>
      <c r="Q13" s="1198" t="s">
        <v>571</v>
      </c>
      <c r="R13" s="5"/>
      <c r="S13" s="5"/>
      <c r="T13" s="5"/>
      <c r="U13" s="5"/>
      <c r="V13" s="5"/>
      <c r="W13" s="5"/>
      <c r="X13" s="5"/>
      <c r="Y13" s="5"/>
      <c r="Z13" s="5"/>
      <c r="AA13" s="5"/>
    </row>
    <row r="14" spans="1:27" ht="61.5" customHeight="1">
      <c r="A14" s="907"/>
      <c r="B14" s="373" t="s">
        <v>292</v>
      </c>
      <c r="C14" s="621">
        <v>2</v>
      </c>
      <c r="D14" s="435" t="s">
        <v>330</v>
      </c>
      <c r="E14" s="436">
        <v>2</v>
      </c>
      <c r="F14" s="437" t="s">
        <v>80</v>
      </c>
      <c r="G14" s="438" t="s">
        <v>138</v>
      </c>
      <c r="H14" s="1186"/>
      <c r="I14" s="439" t="s">
        <v>26</v>
      </c>
      <c r="J14" s="438" t="s">
        <v>27</v>
      </c>
      <c r="K14" s="438" t="s">
        <v>132</v>
      </c>
      <c r="L14" s="438" t="s">
        <v>132</v>
      </c>
      <c r="M14" s="439" t="s">
        <v>330</v>
      </c>
      <c r="N14" s="439" t="s">
        <v>330</v>
      </c>
      <c r="O14" s="1196" t="s">
        <v>335</v>
      </c>
      <c r="P14" s="1197" t="s">
        <v>224</v>
      </c>
      <c r="Q14" s="1198" t="s">
        <v>571</v>
      </c>
      <c r="R14" s="5"/>
      <c r="S14" s="5"/>
      <c r="T14" s="5"/>
      <c r="U14" s="5"/>
      <c r="V14" s="5"/>
      <c r="W14" s="5"/>
      <c r="X14" s="5"/>
      <c r="Y14" s="5"/>
      <c r="Z14" s="5"/>
      <c r="AA14" s="5"/>
    </row>
    <row r="15" spans="1:27" ht="49.5" customHeight="1">
      <c r="A15" s="907"/>
      <c r="B15" s="373" t="s">
        <v>294</v>
      </c>
      <c r="C15" s="622" t="s">
        <v>330</v>
      </c>
      <c r="D15" s="435">
        <v>1</v>
      </c>
      <c r="E15" s="436">
        <v>1</v>
      </c>
      <c r="F15" s="437" t="s">
        <v>84</v>
      </c>
      <c r="G15" s="438" t="s">
        <v>143</v>
      </c>
      <c r="H15" s="1187"/>
      <c r="I15" s="439" t="s">
        <v>26</v>
      </c>
      <c r="J15" s="438" t="s">
        <v>27</v>
      </c>
      <c r="K15" s="438" t="s">
        <v>132</v>
      </c>
      <c r="L15" s="438" t="s">
        <v>132</v>
      </c>
      <c r="M15" s="439" t="s">
        <v>330</v>
      </c>
      <c r="N15" s="439" t="s">
        <v>330</v>
      </c>
      <c r="O15" s="1199" t="s">
        <v>336</v>
      </c>
      <c r="P15" s="1197" t="s">
        <v>224</v>
      </c>
      <c r="Q15" s="1198" t="s">
        <v>571</v>
      </c>
      <c r="R15" s="5"/>
      <c r="S15" s="5"/>
      <c r="T15" s="5"/>
      <c r="U15" s="5"/>
      <c r="V15" s="5"/>
      <c r="W15" s="5"/>
      <c r="X15" s="5"/>
      <c r="Y15" s="5"/>
      <c r="Z15" s="5"/>
      <c r="AA15" s="5"/>
    </row>
    <row r="16" spans="1:27" ht="40.5" customHeight="1">
      <c r="A16" s="907"/>
      <c r="B16" s="383" t="s">
        <v>37</v>
      </c>
      <c r="C16" s="434">
        <v>1</v>
      </c>
      <c r="D16" s="435" t="s">
        <v>330</v>
      </c>
      <c r="E16" s="436">
        <v>1</v>
      </c>
      <c r="F16" s="438" t="s">
        <v>84</v>
      </c>
      <c r="G16" s="438" t="s">
        <v>143</v>
      </c>
      <c r="H16" s="442" t="s">
        <v>519</v>
      </c>
      <c r="I16" s="439" t="s">
        <v>26</v>
      </c>
      <c r="J16" s="438" t="s">
        <v>27</v>
      </c>
      <c r="K16" s="438" t="s">
        <v>132</v>
      </c>
      <c r="L16" s="438" t="s">
        <v>132</v>
      </c>
      <c r="M16" s="439" t="s">
        <v>330</v>
      </c>
      <c r="N16" s="439" t="s">
        <v>330</v>
      </c>
      <c r="O16" s="1200" t="s">
        <v>337</v>
      </c>
      <c r="P16" s="1197" t="s">
        <v>224</v>
      </c>
      <c r="Q16" s="1198" t="s">
        <v>571</v>
      </c>
      <c r="R16" s="5"/>
      <c r="S16" s="5"/>
      <c r="T16" s="5"/>
      <c r="U16" s="5"/>
      <c r="V16" s="5"/>
      <c r="W16" s="5"/>
      <c r="X16" s="5"/>
      <c r="Y16" s="5"/>
      <c r="Z16" s="5"/>
      <c r="AA16" s="5"/>
    </row>
    <row r="17" spans="1:27" ht="153" customHeight="1">
      <c r="A17" s="1022" t="s">
        <v>238</v>
      </c>
      <c r="B17" s="373" t="s">
        <v>239</v>
      </c>
      <c r="C17" s="424">
        <v>2.5</v>
      </c>
      <c r="D17" s="425" t="s">
        <v>330</v>
      </c>
      <c r="E17" s="436">
        <v>2.5</v>
      </c>
      <c r="F17" s="374" t="s">
        <v>338</v>
      </c>
      <c r="G17" s="374" t="s">
        <v>339</v>
      </c>
      <c r="H17" s="678" t="s">
        <v>575</v>
      </c>
      <c r="I17" s="427" t="s">
        <v>26</v>
      </c>
      <c r="J17" s="677" t="s">
        <v>27</v>
      </c>
      <c r="K17" s="374" t="s">
        <v>132</v>
      </c>
      <c r="L17" s="374" t="s">
        <v>132</v>
      </c>
      <c r="M17" s="427" t="s">
        <v>330</v>
      </c>
      <c r="N17" s="427" t="s">
        <v>330</v>
      </c>
      <c r="O17" s="1188" t="s">
        <v>340</v>
      </c>
      <c r="P17" s="375" t="s">
        <v>224</v>
      </c>
      <c r="Q17" s="429" t="s">
        <v>571</v>
      </c>
      <c r="R17" s="5"/>
      <c r="S17" s="5"/>
      <c r="T17" s="5"/>
      <c r="U17" s="5"/>
      <c r="V17" s="5"/>
      <c r="W17" s="5"/>
      <c r="X17" s="5"/>
      <c r="Y17" s="5"/>
      <c r="Z17" s="5"/>
      <c r="AA17" s="5"/>
    </row>
    <row r="18" spans="1:27" ht="55.95" customHeight="1">
      <c r="A18" s="907"/>
      <c r="B18" s="386" t="s">
        <v>341</v>
      </c>
      <c r="C18" s="434" t="s">
        <v>330</v>
      </c>
      <c r="D18" s="435" t="s">
        <v>330</v>
      </c>
      <c r="E18" s="436">
        <v>0</v>
      </c>
      <c r="F18" s="438" t="s">
        <v>624</v>
      </c>
      <c r="G18" s="438" t="s">
        <v>625</v>
      </c>
      <c r="H18" s="1191" t="s">
        <v>240</v>
      </c>
      <c r="I18" s="439" t="s">
        <v>330</v>
      </c>
      <c r="J18" s="438" t="s">
        <v>330</v>
      </c>
      <c r="K18" s="438" t="s">
        <v>330</v>
      </c>
      <c r="L18" s="438" t="s">
        <v>330</v>
      </c>
      <c r="M18" s="439" t="s">
        <v>330</v>
      </c>
      <c r="N18" s="439" t="s">
        <v>330</v>
      </c>
      <c r="O18" s="1193" t="s">
        <v>630</v>
      </c>
      <c r="P18" s="1194" t="s">
        <v>224</v>
      </c>
      <c r="Q18" s="1195" t="s">
        <v>571</v>
      </c>
      <c r="R18" s="5"/>
      <c r="S18" s="5"/>
      <c r="T18" s="5"/>
      <c r="U18" s="5"/>
      <c r="V18" s="5"/>
      <c r="W18" s="5"/>
      <c r="X18" s="5"/>
      <c r="Y18" s="5"/>
      <c r="Z18" s="5"/>
      <c r="AA18" s="5"/>
    </row>
    <row r="19" spans="1:27" ht="52.8">
      <c r="A19" s="907"/>
      <c r="B19" s="373" t="s">
        <v>311</v>
      </c>
      <c r="C19" s="424">
        <v>1</v>
      </c>
      <c r="D19" s="425">
        <v>0.5</v>
      </c>
      <c r="E19" s="431">
        <v>1.5</v>
      </c>
      <c r="F19" s="374" t="s">
        <v>623</v>
      </c>
      <c r="G19" s="374" t="s">
        <v>626</v>
      </c>
      <c r="H19" s="1192" t="s">
        <v>629</v>
      </c>
      <c r="I19" s="427" t="s">
        <v>26</v>
      </c>
      <c r="J19" s="374" t="s">
        <v>312</v>
      </c>
      <c r="K19" s="374" t="s">
        <v>132</v>
      </c>
      <c r="L19" s="374" t="s">
        <v>132</v>
      </c>
      <c r="M19" s="427" t="s">
        <v>330</v>
      </c>
      <c r="N19" s="427" t="s">
        <v>330</v>
      </c>
      <c r="O19" s="1189" t="s">
        <v>629</v>
      </c>
      <c r="P19" s="375" t="s">
        <v>224</v>
      </c>
      <c r="Q19" s="429" t="s">
        <v>571</v>
      </c>
      <c r="R19" s="5"/>
      <c r="S19" s="5"/>
      <c r="T19" s="5"/>
      <c r="U19" s="5"/>
      <c r="V19" s="5"/>
      <c r="W19" s="5"/>
      <c r="X19" s="5"/>
      <c r="Y19" s="5"/>
      <c r="Z19" s="5"/>
      <c r="AA19" s="5"/>
    </row>
    <row r="20" spans="1:27" ht="45" customHeight="1">
      <c r="A20" s="907"/>
      <c r="B20" s="373" t="s">
        <v>242</v>
      </c>
      <c r="C20" s="424">
        <v>2</v>
      </c>
      <c r="D20" s="425" t="s">
        <v>330</v>
      </c>
      <c r="E20" s="431">
        <v>2</v>
      </c>
      <c r="F20" s="374" t="s">
        <v>80</v>
      </c>
      <c r="G20" s="374" t="s">
        <v>138</v>
      </c>
      <c r="H20" s="678" t="s">
        <v>576</v>
      </c>
      <c r="I20" s="427" t="s">
        <v>26</v>
      </c>
      <c r="J20" s="374" t="s">
        <v>27</v>
      </c>
      <c r="K20" s="374" t="s">
        <v>132</v>
      </c>
      <c r="L20" s="374" t="s">
        <v>132</v>
      </c>
      <c r="M20" s="427" t="s">
        <v>330</v>
      </c>
      <c r="N20" s="618" t="s">
        <v>330</v>
      </c>
      <c r="O20" s="1188" t="s">
        <v>342</v>
      </c>
      <c r="P20" s="375" t="s">
        <v>224</v>
      </c>
      <c r="Q20" s="429" t="s">
        <v>571</v>
      </c>
      <c r="R20" s="5"/>
      <c r="S20" s="5"/>
      <c r="T20" s="5"/>
      <c r="U20" s="5"/>
      <c r="V20" s="5"/>
      <c r="W20" s="5"/>
      <c r="X20" s="5"/>
      <c r="Y20" s="5"/>
      <c r="Z20" s="5"/>
      <c r="AA20" s="5"/>
    </row>
    <row r="21" spans="1:27" ht="42.75" customHeight="1">
      <c r="A21" s="1022" t="s">
        <v>245</v>
      </c>
      <c r="B21" s="373" t="s">
        <v>246</v>
      </c>
      <c r="C21" s="434">
        <v>3</v>
      </c>
      <c r="D21" s="435" t="s">
        <v>330</v>
      </c>
      <c r="E21" s="436">
        <v>3</v>
      </c>
      <c r="F21" s="438" t="s">
        <v>31</v>
      </c>
      <c r="G21" s="438" t="s">
        <v>32</v>
      </c>
      <c r="H21" s="442" t="s">
        <v>532</v>
      </c>
      <c r="I21" s="439" t="s">
        <v>26</v>
      </c>
      <c r="J21" s="438" t="s">
        <v>296</v>
      </c>
      <c r="K21" s="438" t="s">
        <v>132</v>
      </c>
      <c r="L21" s="438" t="s">
        <v>132</v>
      </c>
      <c r="M21" s="439" t="s">
        <v>330</v>
      </c>
      <c r="N21" s="439" t="s">
        <v>330</v>
      </c>
      <c r="O21" s="1201" t="s">
        <v>343</v>
      </c>
      <c r="P21" s="1197" t="s">
        <v>224</v>
      </c>
      <c r="Q21" s="1198" t="s">
        <v>571</v>
      </c>
      <c r="R21" s="5"/>
      <c r="S21" s="5"/>
      <c r="T21" s="5"/>
      <c r="U21" s="5"/>
      <c r="V21" s="5"/>
      <c r="W21" s="5"/>
      <c r="X21" s="5"/>
      <c r="Y21" s="5"/>
      <c r="Z21" s="5"/>
      <c r="AA21" s="5"/>
    </row>
    <row r="22" spans="1:27" ht="44.25" customHeight="1">
      <c r="A22" s="907"/>
      <c r="B22" s="373" t="s">
        <v>250</v>
      </c>
      <c r="C22" s="434">
        <v>2</v>
      </c>
      <c r="D22" s="435">
        <v>1</v>
      </c>
      <c r="E22" s="436">
        <v>3</v>
      </c>
      <c r="F22" s="438" t="s">
        <v>627</v>
      </c>
      <c r="G22" s="438" t="s">
        <v>628</v>
      </c>
      <c r="H22" s="442" t="s">
        <v>533</v>
      </c>
      <c r="I22" s="439" t="s">
        <v>26</v>
      </c>
      <c r="J22" s="438" t="s">
        <v>312</v>
      </c>
      <c r="K22" s="438" t="s">
        <v>132</v>
      </c>
      <c r="L22" s="438" t="s">
        <v>132</v>
      </c>
      <c r="M22" s="439" t="s">
        <v>330</v>
      </c>
      <c r="N22" s="439" t="s">
        <v>330</v>
      </c>
      <c r="O22" s="1201" t="s">
        <v>344</v>
      </c>
      <c r="P22" s="1197" t="s">
        <v>224</v>
      </c>
      <c r="Q22" s="1198" t="s">
        <v>571</v>
      </c>
      <c r="R22" s="5"/>
      <c r="S22" s="5"/>
      <c r="T22" s="5"/>
      <c r="U22" s="5"/>
      <c r="V22" s="5"/>
      <c r="W22" s="5"/>
      <c r="X22" s="5"/>
      <c r="Y22" s="5"/>
      <c r="Z22" s="5"/>
      <c r="AA22" s="5"/>
    </row>
    <row r="23" spans="1:27" ht="84.75" customHeight="1">
      <c r="A23" s="907"/>
      <c r="B23" s="373" t="s">
        <v>251</v>
      </c>
      <c r="C23" s="424">
        <v>2</v>
      </c>
      <c r="D23" s="425" t="s">
        <v>330</v>
      </c>
      <c r="E23" s="431">
        <v>2</v>
      </c>
      <c r="F23" s="374" t="s">
        <v>80</v>
      </c>
      <c r="G23" s="374" t="s">
        <v>138</v>
      </c>
      <c r="H23" s="679" t="s">
        <v>577</v>
      </c>
      <c r="I23" s="427" t="s">
        <v>26</v>
      </c>
      <c r="J23" s="374" t="s">
        <v>27</v>
      </c>
      <c r="K23" s="374" t="s">
        <v>132</v>
      </c>
      <c r="L23" s="374" t="s">
        <v>132</v>
      </c>
      <c r="M23" s="427" t="s">
        <v>330</v>
      </c>
      <c r="N23" s="427" t="s">
        <v>330</v>
      </c>
      <c r="O23" s="445" t="s">
        <v>345</v>
      </c>
      <c r="P23" s="375" t="s">
        <v>224</v>
      </c>
      <c r="Q23" s="429" t="s">
        <v>571</v>
      </c>
      <c r="R23" s="5"/>
      <c r="S23" s="5"/>
      <c r="T23" s="5"/>
      <c r="U23" s="5"/>
      <c r="V23" s="5"/>
      <c r="W23" s="5"/>
      <c r="X23" s="5"/>
      <c r="Y23" s="5"/>
      <c r="Z23" s="5"/>
      <c r="AA23" s="5"/>
    </row>
    <row r="24" spans="1:27" ht="48" customHeight="1">
      <c r="A24" s="278" t="s">
        <v>89</v>
      </c>
      <c r="B24" s="373" t="s">
        <v>90</v>
      </c>
      <c r="C24" s="434">
        <v>1</v>
      </c>
      <c r="D24" s="435" t="s">
        <v>330</v>
      </c>
      <c r="E24" s="436">
        <v>1</v>
      </c>
      <c r="F24" s="438" t="s">
        <v>84</v>
      </c>
      <c r="G24" s="438" t="s">
        <v>143</v>
      </c>
      <c r="H24" s="442" t="s">
        <v>560</v>
      </c>
      <c r="I24" s="439" t="s">
        <v>26</v>
      </c>
      <c r="J24" s="438" t="s">
        <v>27</v>
      </c>
      <c r="K24" s="438" t="s">
        <v>132</v>
      </c>
      <c r="L24" s="438" t="s">
        <v>132</v>
      </c>
      <c r="M24" s="439" t="s">
        <v>330</v>
      </c>
      <c r="N24" s="439" t="s">
        <v>330</v>
      </c>
      <c r="O24" s="1196" t="s">
        <v>346</v>
      </c>
      <c r="P24" s="1197" t="s">
        <v>224</v>
      </c>
      <c r="Q24" s="1198" t="s">
        <v>571</v>
      </c>
      <c r="R24" s="5"/>
      <c r="S24" s="5"/>
      <c r="T24" s="5"/>
      <c r="U24" s="5"/>
      <c r="V24" s="5"/>
      <c r="W24" s="5"/>
      <c r="X24" s="5"/>
      <c r="Y24" s="5"/>
      <c r="Z24" s="5"/>
      <c r="AA24" s="5"/>
    </row>
    <row r="25" spans="1:27" ht="162.75" customHeight="1">
      <c r="A25" s="268" t="s">
        <v>320</v>
      </c>
      <c r="B25" s="268" t="s">
        <v>320</v>
      </c>
      <c r="C25" s="434">
        <v>1</v>
      </c>
      <c r="D25" s="435" t="s">
        <v>330</v>
      </c>
      <c r="E25" s="436">
        <v>1</v>
      </c>
      <c r="F25" s="438" t="s">
        <v>84</v>
      </c>
      <c r="G25" s="438" t="s">
        <v>143</v>
      </c>
      <c r="H25" s="442" t="s">
        <v>559</v>
      </c>
      <c r="I25" s="439" t="s">
        <v>26</v>
      </c>
      <c r="J25" s="438" t="s">
        <v>27</v>
      </c>
      <c r="K25" s="438" t="s">
        <v>132</v>
      </c>
      <c r="L25" s="438" t="s">
        <v>132</v>
      </c>
      <c r="M25" s="439" t="s">
        <v>330</v>
      </c>
      <c r="N25" s="439" t="s">
        <v>330</v>
      </c>
      <c r="O25" s="1202" t="s">
        <v>347</v>
      </c>
      <c r="P25" s="1203" t="s">
        <v>224</v>
      </c>
      <c r="Q25" s="1198" t="s">
        <v>571</v>
      </c>
      <c r="R25" s="5"/>
      <c r="S25" s="5"/>
      <c r="T25" s="5"/>
      <c r="U25" s="5"/>
      <c r="V25" s="5"/>
      <c r="W25" s="5"/>
      <c r="X25" s="5"/>
      <c r="Y25" s="5"/>
      <c r="Z25" s="5"/>
      <c r="AA25" s="5"/>
    </row>
    <row r="26" spans="1:27" ht="42" customHeight="1">
      <c r="A26" s="268" t="s">
        <v>260</v>
      </c>
      <c r="B26" s="268" t="s">
        <v>260</v>
      </c>
      <c r="C26" s="424">
        <v>3</v>
      </c>
      <c r="D26" s="425" t="s">
        <v>330</v>
      </c>
      <c r="E26" s="431">
        <v>3</v>
      </c>
      <c r="F26" s="374" t="s">
        <v>31</v>
      </c>
      <c r="G26" s="374" t="s">
        <v>32</v>
      </c>
      <c r="H26" s="631" t="s">
        <v>578</v>
      </c>
      <c r="I26" s="427" t="s">
        <v>26</v>
      </c>
      <c r="J26" s="374" t="s">
        <v>27</v>
      </c>
      <c r="K26" s="374" t="s">
        <v>132</v>
      </c>
      <c r="L26" s="374" t="s">
        <v>132</v>
      </c>
      <c r="M26" s="427" t="s">
        <v>330</v>
      </c>
      <c r="N26" s="427" t="s">
        <v>330</v>
      </c>
      <c r="O26" s="447" t="s">
        <v>322</v>
      </c>
      <c r="P26" s="375" t="s">
        <v>224</v>
      </c>
      <c r="Q26" s="429" t="s">
        <v>571</v>
      </c>
      <c r="R26" s="5"/>
      <c r="S26" s="5"/>
      <c r="T26" s="5"/>
      <c r="U26" s="5"/>
      <c r="V26" s="5"/>
      <c r="W26" s="5"/>
      <c r="X26" s="5"/>
      <c r="Y26" s="5"/>
      <c r="Z26" s="5"/>
      <c r="AA26" s="5"/>
    </row>
    <row r="27" spans="1:27">
      <c r="A27" s="388" t="s">
        <v>330</v>
      </c>
      <c r="B27" s="383" t="s">
        <v>330</v>
      </c>
      <c r="C27" s="376" t="s">
        <v>330</v>
      </c>
      <c r="D27" s="377" t="s">
        <v>330</v>
      </c>
      <c r="E27" s="378">
        <v>0</v>
      </c>
      <c r="F27" s="380" t="s">
        <v>330</v>
      </c>
      <c r="G27" s="380" t="s">
        <v>330</v>
      </c>
      <c r="H27" s="379" t="s">
        <v>330</v>
      </c>
      <c r="I27" s="379" t="s">
        <v>330</v>
      </c>
      <c r="J27" s="380" t="s">
        <v>330</v>
      </c>
      <c r="K27" s="380" t="s">
        <v>330</v>
      </c>
      <c r="L27" s="380" t="s">
        <v>330</v>
      </c>
      <c r="M27" s="379" t="s">
        <v>330</v>
      </c>
      <c r="N27" s="379" t="s">
        <v>330</v>
      </c>
      <c r="O27" s="387" t="s">
        <v>330</v>
      </c>
      <c r="P27" s="389" t="s">
        <v>330</v>
      </c>
      <c r="Q27" s="382" t="s">
        <v>330</v>
      </c>
      <c r="R27" s="5"/>
      <c r="S27" s="5"/>
      <c r="T27" s="5"/>
      <c r="U27" s="5"/>
      <c r="V27" s="5"/>
      <c r="W27" s="5"/>
      <c r="X27" s="5"/>
      <c r="Y27" s="5"/>
      <c r="Z27" s="5"/>
      <c r="AA27" s="5"/>
    </row>
    <row r="28" spans="1:27" ht="36" customHeight="1">
      <c r="A28" s="911" t="s">
        <v>50</v>
      </c>
      <c r="B28" s="1023"/>
      <c r="C28" s="390" t="s">
        <v>330</v>
      </c>
      <c r="D28" s="391" t="s">
        <v>330</v>
      </c>
      <c r="E28" s="378" t="s">
        <v>330</v>
      </c>
      <c r="F28" s="380" t="s">
        <v>330</v>
      </c>
      <c r="G28" s="380" t="s">
        <v>330</v>
      </c>
      <c r="H28" s="379" t="s">
        <v>330</v>
      </c>
      <c r="I28" s="379" t="s">
        <v>330</v>
      </c>
      <c r="J28" s="380" t="s">
        <v>330</v>
      </c>
      <c r="K28" s="392" t="s">
        <v>330</v>
      </c>
      <c r="L28" s="392" t="s">
        <v>330</v>
      </c>
      <c r="M28" s="393" t="s">
        <v>330</v>
      </c>
      <c r="N28" s="393" t="s">
        <v>330</v>
      </c>
      <c r="O28" s="387" t="s">
        <v>330</v>
      </c>
      <c r="P28" s="389" t="s">
        <v>330</v>
      </c>
      <c r="Q28" s="382" t="s">
        <v>330</v>
      </c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>
      <c r="A29" s="913" t="s">
        <v>330</v>
      </c>
      <c r="B29" s="1024"/>
      <c r="C29" s="390" t="s">
        <v>330</v>
      </c>
      <c r="D29" s="377" t="s">
        <v>330</v>
      </c>
      <c r="E29" s="378">
        <v>0</v>
      </c>
      <c r="F29" s="380" t="s">
        <v>330</v>
      </c>
      <c r="G29" s="380" t="s">
        <v>330</v>
      </c>
      <c r="H29" s="379" t="s">
        <v>330</v>
      </c>
      <c r="I29" s="379" t="s">
        <v>330</v>
      </c>
      <c r="J29" s="380" t="s">
        <v>330</v>
      </c>
      <c r="K29" s="392" t="s">
        <v>330</v>
      </c>
      <c r="L29" s="392" t="s">
        <v>330</v>
      </c>
      <c r="M29" s="393" t="s">
        <v>330</v>
      </c>
      <c r="N29" s="393" t="s">
        <v>330</v>
      </c>
      <c r="O29" s="387" t="s">
        <v>330</v>
      </c>
      <c r="P29" s="394" t="s">
        <v>330</v>
      </c>
      <c r="Q29" s="382" t="s">
        <v>330</v>
      </c>
      <c r="R29" s="5"/>
      <c r="S29" s="5"/>
      <c r="T29" s="5"/>
      <c r="U29" s="5"/>
      <c r="V29" s="5"/>
      <c r="W29" s="5"/>
      <c r="X29" s="5"/>
      <c r="Y29" s="5"/>
      <c r="Z29" s="5"/>
      <c r="AA29" s="5"/>
    </row>
    <row r="30" spans="1:27">
      <c r="A30" s="913" t="s">
        <v>330</v>
      </c>
      <c r="B30" s="1024"/>
      <c r="C30" s="390" t="s">
        <v>330</v>
      </c>
      <c r="D30" s="377" t="s">
        <v>330</v>
      </c>
      <c r="E30" s="378">
        <v>0</v>
      </c>
      <c r="F30" s="380" t="s">
        <v>330</v>
      </c>
      <c r="G30" s="380" t="s">
        <v>330</v>
      </c>
      <c r="H30" s="379" t="s">
        <v>330</v>
      </c>
      <c r="I30" s="379" t="s">
        <v>330</v>
      </c>
      <c r="J30" s="380" t="s">
        <v>330</v>
      </c>
      <c r="K30" s="392" t="s">
        <v>330</v>
      </c>
      <c r="L30" s="392" t="s">
        <v>330</v>
      </c>
      <c r="M30" s="393" t="s">
        <v>330</v>
      </c>
      <c r="N30" s="393" t="s">
        <v>330</v>
      </c>
      <c r="O30" s="387" t="s">
        <v>330</v>
      </c>
      <c r="P30" s="394" t="s">
        <v>330</v>
      </c>
      <c r="Q30" s="382" t="s">
        <v>330</v>
      </c>
      <c r="R30" s="5"/>
      <c r="S30" s="5"/>
      <c r="T30" s="5"/>
      <c r="U30" s="5"/>
      <c r="V30" s="5"/>
      <c r="W30" s="5"/>
      <c r="X30" s="5"/>
      <c r="Y30" s="5"/>
      <c r="Z30" s="5"/>
      <c r="AA30" s="5"/>
    </row>
    <row r="31" spans="1:27">
      <c r="A31" s="913" t="s">
        <v>330</v>
      </c>
      <c r="B31" s="1024"/>
      <c r="C31" s="390" t="s">
        <v>330</v>
      </c>
      <c r="D31" s="377" t="s">
        <v>330</v>
      </c>
      <c r="E31" s="378">
        <v>0</v>
      </c>
      <c r="F31" s="380" t="s">
        <v>330</v>
      </c>
      <c r="G31" s="380" t="s">
        <v>330</v>
      </c>
      <c r="H31" s="379" t="s">
        <v>330</v>
      </c>
      <c r="I31" s="379" t="s">
        <v>330</v>
      </c>
      <c r="J31" s="380" t="s">
        <v>330</v>
      </c>
      <c r="K31" s="392" t="s">
        <v>330</v>
      </c>
      <c r="L31" s="392" t="s">
        <v>330</v>
      </c>
      <c r="M31" s="393" t="s">
        <v>330</v>
      </c>
      <c r="N31" s="393" t="s">
        <v>330</v>
      </c>
      <c r="O31" s="387" t="s">
        <v>330</v>
      </c>
      <c r="P31" s="394" t="s">
        <v>330</v>
      </c>
      <c r="Q31" s="382" t="s">
        <v>330</v>
      </c>
      <c r="R31" s="5"/>
      <c r="S31" s="5"/>
      <c r="T31" s="5"/>
      <c r="U31" s="5"/>
      <c r="V31" s="5"/>
      <c r="W31" s="5"/>
      <c r="X31" s="5"/>
      <c r="Y31" s="5"/>
      <c r="Z31" s="5"/>
      <c r="AA31" s="5"/>
    </row>
    <row r="32" spans="1:27">
      <c r="A32" s="913" t="s">
        <v>330</v>
      </c>
      <c r="B32" s="914"/>
      <c r="C32" s="390" t="s">
        <v>330</v>
      </c>
      <c r="D32" s="377" t="s">
        <v>330</v>
      </c>
      <c r="E32" s="378">
        <v>0</v>
      </c>
      <c r="F32" s="380" t="s">
        <v>330</v>
      </c>
      <c r="G32" s="380" t="s">
        <v>330</v>
      </c>
      <c r="H32" s="379" t="s">
        <v>330</v>
      </c>
      <c r="I32" s="379" t="s">
        <v>330</v>
      </c>
      <c r="J32" s="380" t="s">
        <v>330</v>
      </c>
      <c r="K32" s="392" t="s">
        <v>330</v>
      </c>
      <c r="L32" s="392" t="s">
        <v>330</v>
      </c>
      <c r="M32" s="393" t="s">
        <v>330</v>
      </c>
      <c r="N32" s="393" t="s">
        <v>330</v>
      </c>
      <c r="O32" s="387" t="s">
        <v>330</v>
      </c>
      <c r="P32" s="394" t="s">
        <v>330</v>
      </c>
      <c r="Q32" s="382" t="s">
        <v>330</v>
      </c>
      <c r="R32" s="5"/>
      <c r="S32" s="5"/>
      <c r="T32" s="5"/>
      <c r="U32" s="5"/>
      <c r="V32" s="5"/>
      <c r="W32" s="5"/>
      <c r="X32" s="5"/>
      <c r="Y32" s="5"/>
      <c r="Z32" s="5"/>
      <c r="AA32" s="5"/>
    </row>
    <row r="33" spans="1:27">
      <c r="A33" s="913" t="s">
        <v>330</v>
      </c>
      <c r="B33" s="914"/>
      <c r="C33" s="390" t="s">
        <v>330</v>
      </c>
      <c r="D33" s="377" t="s">
        <v>330</v>
      </c>
      <c r="E33" s="378">
        <v>0</v>
      </c>
      <c r="F33" s="380" t="s">
        <v>330</v>
      </c>
      <c r="G33" s="380" t="s">
        <v>330</v>
      </c>
      <c r="H33" s="379" t="s">
        <v>330</v>
      </c>
      <c r="I33" s="379" t="s">
        <v>330</v>
      </c>
      <c r="J33" s="380" t="s">
        <v>330</v>
      </c>
      <c r="K33" s="392" t="s">
        <v>330</v>
      </c>
      <c r="L33" s="392" t="s">
        <v>330</v>
      </c>
      <c r="M33" s="393" t="s">
        <v>330</v>
      </c>
      <c r="N33" s="393" t="s">
        <v>330</v>
      </c>
      <c r="O33" s="387" t="s">
        <v>330</v>
      </c>
      <c r="P33" s="394" t="s">
        <v>330</v>
      </c>
      <c r="Q33" s="382" t="s">
        <v>330</v>
      </c>
      <c r="R33" s="5"/>
      <c r="S33" s="5"/>
      <c r="T33" s="5"/>
      <c r="U33" s="5"/>
      <c r="V33" s="5"/>
      <c r="W33" s="5"/>
      <c r="X33" s="5"/>
      <c r="Y33" s="5"/>
      <c r="Z33" s="5"/>
      <c r="AA33" s="5"/>
    </row>
    <row r="34" spans="1:27">
      <c r="A34" s="913" t="s">
        <v>330</v>
      </c>
      <c r="B34" s="1024"/>
      <c r="C34" s="390" t="s">
        <v>330</v>
      </c>
      <c r="D34" s="377" t="s">
        <v>330</v>
      </c>
      <c r="E34" s="378">
        <v>0</v>
      </c>
      <c r="F34" s="380" t="s">
        <v>330</v>
      </c>
      <c r="G34" s="380" t="s">
        <v>330</v>
      </c>
      <c r="H34" s="379" t="s">
        <v>330</v>
      </c>
      <c r="I34" s="379" t="s">
        <v>330</v>
      </c>
      <c r="J34" s="380" t="s">
        <v>330</v>
      </c>
      <c r="K34" s="392" t="s">
        <v>330</v>
      </c>
      <c r="L34" s="392" t="s">
        <v>330</v>
      </c>
      <c r="M34" s="393" t="s">
        <v>330</v>
      </c>
      <c r="N34" s="393" t="s">
        <v>330</v>
      </c>
      <c r="O34" s="387" t="s">
        <v>330</v>
      </c>
      <c r="P34" s="394" t="s">
        <v>330</v>
      </c>
      <c r="Q34" s="382" t="s">
        <v>330</v>
      </c>
      <c r="R34" s="5"/>
      <c r="S34" s="5"/>
      <c r="T34" s="5"/>
      <c r="U34" s="5"/>
      <c r="V34" s="5"/>
      <c r="W34" s="5"/>
      <c r="X34" s="5"/>
      <c r="Y34" s="5"/>
      <c r="Z34" s="5"/>
      <c r="AA34" s="5"/>
    </row>
    <row r="35" spans="1:27">
      <c r="A35" s="913" t="s">
        <v>330</v>
      </c>
      <c r="B35" s="1024"/>
      <c r="C35" s="390" t="s">
        <v>330</v>
      </c>
      <c r="D35" s="377" t="s">
        <v>330</v>
      </c>
      <c r="E35" s="378">
        <v>0</v>
      </c>
      <c r="F35" s="380" t="s">
        <v>330</v>
      </c>
      <c r="G35" s="380" t="s">
        <v>330</v>
      </c>
      <c r="H35" s="379" t="s">
        <v>330</v>
      </c>
      <c r="I35" s="379" t="s">
        <v>330</v>
      </c>
      <c r="J35" s="380" t="s">
        <v>330</v>
      </c>
      <c r="K35" s="392" t="s">
        <v>330</v>
      </c>
      <c r="L35" s="392" t="s">
        <v>330</v>
      </c>
      <c r="M35" s="393" t="s">
        <v>330</v>
      </c>
      <c r="N35" s="393" t="s">
        <v>330</v>
      </c>
      <c r="O35" s="387" t="s">
        <v>330</v>
      </c>
      <c r="P35" s="394" t="s">
        <v>330</v>
      </c>
      <c r="Q35" s="382" t="s">
        <v>330</v>
      </c>
      <c r="R35" s="5"/>
      <c r="S35" s="5"/>
      <c r="T35" s="5"/>
      <c r="U35" s="5"/>
      <c r="V35" s="5"/>
      <c r="W35" s="5"/>
      <c r="X35" s="5"/>
      <c r="Y35" s="5"/>
      <c r="Z35" s="5"/>
      <c r="AA35" s="5"/>
    </row>
    <row r="36" spans="1:27">
      <c r="A36" s="916" t="s">
        <v>330</v>
      </c>
      <c r="B36" s="1025"/>
      <c r="C36" s="390" t="s">
        <v>330</v>
      </c>
      <c r="D36" s="377" t="s">
        <v>330</v>
      </c>
      <c r="E36" s="378">
        <v>0</v>
      </c>
      <c r="F36" s="380" t="s">
        <v>330</v>
      </c>
      <c r="G36" s="380" t="s">
        <v>330</v>
      </c>
      <c r="H36" s="379" t="s">
        <v>330</v>
      </c>
      <c r="I36" s="379" t="s">
        <v>330</v>
      </c>
      <c r="J36" s="380" t="s">
        <v>330</v>
      </c>
      <c r="K36" s="392" t="s">
        <v>330</v>
      </c>
      <c r="L36" s="392" t="s">
        <v>330</v>
      </c>
      <c r="M36" s="393" t="s">
        <v>330</v>
      </c>
      <c r="N36" s="393" t="s">
        <v>330</v>
      </c>
      <c r="O36" s="387" t="s">
        <v>330</v>
      </c>
      <c r="P36" s="394" t="s">
        <v>330</v>
      </c>
      <c r="Q36" s="382" t="s">
        <v>330</v>
      </c>
      <c r="R36" s="5"/>
      <c r="S36" s="5"/>
      <c r="T36" s="5"/>
      <c r="U36" s="5"/>
      <c r="V36" s="5"/>
      <c r="W36" s="5"/>
      <c r="X36" s="5"/>
      <c r="Y36" s="5"/>
      <c r="Z36" s="5"/>
      <c r="AA36" s="5"/>
    </row>
    <row r="37" spans="1:27" ht="52.8">
      <c r="A37" s="1026" t="s">
        <v>52</v>
      </c>
      <c r="B37" s="1027"/>
      <c r="C37" s="395">
        <v>32.5</v>
      </c>
      <c r="D37" s="395">
        <v>3.5</v>
      </c>
      <c r="E37" s="395">
        <v>36</v>
      </c>
      <c r="F37" s="396" t="s">
        <v>95</v>
      </c>
      <c r="G37" s="396" t="s">
        <v>96</v>
      </c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</row>
    <row r="38" spans="1:27">
      <c r="A38" s="397" t="s">
        <v>97</v>
      </c>
      <c r="B38" s="397" t="s">
        <v>330</v>
      </c>
      <c r="C38" s="398">
        <v>32.5</v>
      </c>
      <c r="D38" s="399">
        <v>0.5</v>
      </c>
      <c r="E38" s="399">
        <v>33</v>
      </c>
      <c r="F38" s="400">
        <v>9</v>
      </c>
      <c r="G38" s="400">
        <v>42</v>
      </c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</row>
    <row r="39" spans="1:27">
      <c r="A39" s="401" t="s">
        <v>148</v>
      </c>
      <c r="B39" s="401" t="s">
        <v>330</v>
      </c>
      <c r="C39" s="398">
        <v>32.5</v>
      </c>
      <c r="D39" s="402">
        <v>3.5</v>
      </c>
      <c r="E39" s="399">
        <v>36</v>
      </c>
      <c r="F39" s="400">
        <v>6</v>
      </c>
      <c r="G39" s="400">
        <v>42</v>
      </c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</row>
    <row r="40" spans="1:27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</row>
    <row r="41" spans="1:27">
      <c r="A41" s="1028" t="s">
        <v>262</v>
      </c>
      <c r="B41" s="1029"/>
      <c r="C41" s="403" t="s">
        <v>330</v>
      </c>
      <c r="D41" s="403" t="s">
        <v>330</v>
      </c>
      <c r="E41" s="403" t="s">
        <v>330</v>
      </c>
      <c r="F41" s="403" t="s">
        <v>330</v>
      </c>
      <c r="G41" s="403" t="s">
        <v>330</v>
      </c>
      <c r="H41" s="403" t="s">
        <v>330</v>
      </c>
      <c r="I41" s="403" t="s">
        <v>330</v>
      </c>
      <c r="J41" s="403" t="s">
        <v>330</v>
      </c>
      <c r="K41" s="403" t="s">
        <v>330</v>
      </c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</row>
    <row r="42" spans="1:27" ht="48.75" customHeight="1">
      <c r="A42" s="404" t="s">
        <v>99</v>
      </c>
      <c r="B42" s="405" t="s">
        <v>100</v>
      </c>
      <c r="C42" s="406" t="s">
        <v>263</v>
      </c>
      <c r="D42" s="1030" t="s">
        <v>102</v>
      </c>
      <c r="E42" s="1030"/>
      <c r="F42" s="1030"/>
      <c r="G42" s="1031"/>
      <c r="H42" s="1030" t="s">
        <v>103</v>
      </c>
      <c r="I42" s="1030"/>
      <c r="J42" s="1030"/>
      <c r="K42" s="1031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</row>
    <row r="43" spans="1:27" s="49" customFormat="1" ht="72.75" customHeight="1">
      <c r="A43" s="966" t="s">
        <v>264</v>
      </c>
      <c r="B43" s="408" t="s">
        <v>348</v>
      </c>
      <c r="C43" s="409">
        <v>1</v>
      </c>
      <c r="D43" s="1032" t="s">
        <v>109</v>
      </c>
      <c r="E43" s="957"/>
      <c r="F43" s="957"/>
      <c r="G43" s="958"/>
      <c r="H43" s="1032" t="s">
        <v>349</v>
      </c>
      <c r="I43" s="957"/>
      <c r="J43" s="957"/>
      <c r="K43" s="958"/>
      <c r="L43" s="369"/>
      <c r="M43" s="369"/>
      <c r="N43" s="369"/>
      <c r="O43" s="369"/>
      <c r="P43" s="369"/>
      <c r="Q43" s="369"/>
      <c r="R43" s="369"/>
      <c r="S43" s="369"/>
      <c r="T43" s="369"/>
      <c r="U43" s="369"/>
      <c r="V43" s="369"/>
      <c r="W43" s="369"/>
      <c r="X43" s="369"/>
      <c r="Y43" s="369"/>
      <c r="Z43" s="369"/>
      <c r="AA43" s="369"/>
    </row>
    <row r="44" spans="1:27" s="49" customFormat="1" ht="46.8">
      <c r="A44" s="907"/>
      <c r="B44" s="484" t="s">
        <v>612</v>
      </c>
      <c r="C44" s="409">
        <v>1</v>
      </c>
      <c r="D44" s="957" t="s">
        <v>115</v>
      </c>
      <c r="E44" s="957"/>
      <c r="F44" s="957"/>
      <c r="G44" s="958"/>
      <c r="H44" s="957" t="s">
        <v>350</v>
      </c>
      <c r="I44" s="957"/>
      <c r="J44" s="957"/>
      <c r="K44" s="958"/>
      <c r="L44" s="369"/>
      <c r="M44" s="369"/>
      <c r="N44" s="369"/>
      <c r="O44" s="369"/>
      <c r="P44" s="369"/>
      <c r="Q44" s="369"/>
      <c r="R44" s="369"/>
      <c r="S44" s="369"/>
      <c r="T44" s="369"/>
      <c r="U44" s="369"/>
      <c r="V44" s="369"/>
      <c r="W44" s="369"/>
      <c r="X44" s="369"/>
      <c r="Y44" s="369"/>
      <c r="Z44" s="369"/>
      <c r="AA44" s="369"/>
    </row>
    <row r="45" spans="1:27" s="49" customFormat="1" ht="72.75" customHeight="1">
      <c r="A45" s="907"/>
      <c r="B45" s="410" t="s">
        <v>351</v>
      </c>
      <c r="C45" s="409">
        <v>1</v>
      </c>
      <c r="D45" s="1032" t="s">
        <v>109</v>
      </c>
      <c r="E45" s="957"/>
      <c r="F45" s="957"/>
      <c r="G45" s="958"/>
      <c r="H45" s="1032" t="s">
        <v>349</v>
      </c>
      <c r="I45" s="957"/>
      <c r="J45" s="957"/>
      <c r="K45" s="958"/>
      <c r="L45" s="369"/>
      <c r="M45" s="369"/>
      <c r="N45" s="369"/>
      <c r="O45" s="369"/>
      <c r="P45" s="369"/>
      <c r="Q45" s="369"/>
      <c r="R45" s="369"/>
      <c r="S45" s="369"/>
      <c r="T45" s="369"/>
      <c r="U45" s="369"/>
      <c r="V45" s="369"/>
      <c r="W45" s="369"/>
      <c r="X45" s="369"/>
      <c r="Y45" s="369"/>
      <c r="Z45" s="369"/>
      <c r="AA45" s="369"/>
    </row>
    <row r="46" spans="1:27" s="49" customFormat="1" ht="66">
      <c r="A46" s="242" t="s">
        <v>267</v>
      </c>
      <c r="B46" s="641" t="s">
        <v>581</v>
      </c>
      <c r="C46" s="409">
        <v>1</v>
      </c>
      <c r="D46" s="1032" t="s">
        <v>109</v>
      </c>
      <c r="E46" s="957"/>
      <c r="F46" s="957"/>
      <c r="G46" s="958"/>
      <c r="H46" s="1032" t="s">
        <v>349</v>
      </c>
      <c r="I46" s="957"/>
      <c r="J46" s="957"/>
      <c r="K46" s="958"/>
      <c r="L46" s="369"/>
      <c r="M46" s="369"/>
      <c r="N46" s="369"/>
      <c r="O46" s="369"/>
      <c r="P46" s="369"/>
      <c r="Q46" s="369"/>
      <c r="R46" s="369"/>
      <c r="S46" s="369"/>
      <c r="T46" s="369"/>
      <c r="U46" s="369"/>
      <c r="V46" s="369"/>
      <c r="W46" s="369"/>
      <c r="X46" s="369"/>
      <c r="Y46" s="369"/>
      <c r="Z46" s="369"/>
      <c r="AA46" s="369"/>
    </row>
    <row r="47" spans="1:27" s="49" customFormat="1" ht="69" customHeight="1">
      <c r="A47" s="966" t="s">
        <v>268</v>
      </c>
      <c r="B47" s="650" t="s">
        <v>603</v>
      </c>
      <c r="C47" s="409">
        <v>1</v>
      </c>
      <c r="D47" s="1032" t="s">
        <v>109</v>
      </c>
      <c r="E47" s="957"/>
      <c r="F47" s="957"/>
      <c r="G47" s="958"/>
      <c r="H47" s="1032" t="s">
        <v>349</v>
      </c>
      <c r="I47" s="957"/>
      <c r="J47" s="957"/>
      <c r="K47" s="958"/>
      <c r="L47" s="369"/>
      <c r="M47" s="369"/>
      <c r="N47" s="369"/>
      <c r="O47" s="369"/>
      <c r="P47" s="369"/>
      <c r="Q47" s="369"/>
      <c r="R47" s="369"/>
      <c r="S47" s="369"/>
      <c r="T47" s="369"/>
      <c r="U47" s="369"/>
      <c r="V47" s="369"/>
      <c r="W47" s="369"/>
      <c r="X47" s="369"/>
      <c r="Y47" s="369"/>
      <c r="Z47" s="369"/>
      <c r="AA47" s="369"/>
    </row>
    <row r="48" spans="1:27" s="49" customFormat="1" ht="52.5" customHeight="1">
      <c r="A48" s="1022"/>
      <c r="B48" s="615" t="s">
        <v>604</v>
      </c>
      <c r="C48" s="409">
        <v>1</v>
      </c>
      <c r="D48" s="957" t="s">
        <v>115</v>
      </c>
      <c r="E48" s="957"/>
      <c r="F48" s="957"/>
      <c r="G48" s="958"/>
      <c r="H48" s="957" t="s">
        <v>350</v>
      </c>
      <c r="I48" s="957"/>
      <c r="J48" s="957"/>
      <c r="K48" s="958"/>
      <c r="L48" s="369"/>
      <c r="M48" s="369"/>
      <c r="N48" s="369"/>
      <c r="O48" s="369"/>
      <c r="P48" s="369"/>
      <c r="Q48" s="369"/>
      <c r="R48" s="369"/>
      <c r="S48" s="369"/>
      <c r="T48" s="369"/>
      <c r="U48" s="369"/>
      <c r="V48" s="369"/>
      <c r="W48" s="369"/>
      <c r="X48" s="369"/>
      <c r="Y48" s="369"/>
      <c r="Z48" s="369"/>
      <c r="AA48" s="369"/>
    </row>
    <row r="49" spans="1:27" s="49" customFormat="1">
      <c r="A49" s="411" t="s">
        <v>52</v>
      </c>
      <c r="B49" s="412" t="s">
        <v>330</v>
      </c>
      <c r="C49" s="413">
        <v>6</v>
      </c>
      <c r="D49" s="414"/>
      <c r="E49" s="414"/>
      <c r="F49" s="414"/>
      <c r="G49" s="414"/>
      <c r="H49" s="414"/>
      <c r="I49" s="414"/>
      <c r="J49" s="414"/>
      <c r="K49" s="414"/>
      <c r="L49" s="369"/>
      <c r="M49" s="369"/>
      <c r="N49" s="369"/>
      <c r="O49" s="369"/>
      <c r="P49" s="369"/>
      <c r="Q49" s="369"/>
      <c r="R49" s="369"/>
      <c r="S49" s="369"/>
      <c r="T49" s="369"/>
      <c r="U49" s="369"/>
      <c r="V49" s="369"/>
      <c r="W49" s="369"/>
      <c r="X49" s="369"/>
      <c r="Y49" s="369"/>
      <c r="Z49" s="369"/>
      <c r="AA49" s="369"/>
    </row>
    <row r="50" spans="1:27" s="49" customFormat="1" ht="60.75" customHeight="1">
      <c r="I50" s="414"/>
      <c r="J50" s="414"/>
      <c r="K50" s="414"/>
      <c r="L50" s="369"/>
      <c r="M50" s="369"/>
      <c r="N50" s="369"/>
      <c r="O50" s="369"/>
    </row>
    <row r="51" spans="1:27" s="49" customFormat="1">
      <c r="I51" s="414"/>
      <c r="J51" s="414"/>
      <c r="K51" s="414"/>
      <c r="L51" s="369"/>
      <c r="M51" s="369"/>
      <c r="N51" s="369"/>
      <c r="O51" s="369"/>
    </row>
    <row r="52" spans="1:27" s="49" customFormat="1">
      <c r="I52" s="414"/>
      <c r="J52" s="414"/>
      <c r="K52" s="414"/>
      <c r="L52" s="369"/>
      <c r="M52" s="369"/>
      <c r="N52" s="369"/>
      <c r="O52" s="369"/>
    </row>
    <row r="53" spans="1:27" s="49" customFormat="1">
      <c r="I53" s="414"/>
      <c r="J53" s="414"/>
      <c r="K53" s="414"/>
      <c r="L53" s="369"/>
      <c r="M53" s="369"/>
      <c r="N53" s="369"/>
      <c r="O53" s="369"/>
    </row>
    <row r="54" spans="1:27">
      <c r="N54" s="369"/>
      <c r="O54" s="369"/>
    </row>
    <row r="55" spans="1:27">
      <c r="N55" s="369"/>
      <c r="O55" s="369"/>
    </row>
    <row r="56" spans="1:27">
      <c r="N56" s="369"/>
      <c r="O56" s="369"/>
    </row>
    <row r="57" spans="1:27" ht="52.5" customHeight="1"/>
    <row r="58" spans="1:27" s="49" customFormat="1"/>
    <row r="59" spans="1:27" s="49" customFormat="1"/>
    <row r="60" spans="1:27" s="49" customFormat="1"/>
    <row r="61" spans="1:27" s="49" customFormat="1"/>
    <row r="62" spans="1:27" s="49" customFormat="1"/>
    <row r="63" spans="1:27" s="49" customFormat="1"/>
    <row r="64" spans="1:27" s="49" customFormat="1"/>
    <row r="65" s="49" customFormat="1"/>
    <row r="66" s="49" customFormat="1"/>
    <row r="67" s="49" customFormat="1"/>
    <row r="68" s="49" customFormat="1"/>
    <row r="69" s="49" customFormat="1"/>
    <row r="70" s="49" customFormat="1"/>
    <row r="71" s="49" customFormat="1"/>
    <row r="72" s="49" customFormat="1"/>
    <row r="73" s="49" customFormat="1"/>
    <row r="74" s="49" customFormat="1"/>
    <row r="75" s="49" customFormat="1"/>
    <row r="76" s="49" customFormat="1"/>
    <row r="77" s="49" customFormat="1"/>
  </sheetData>
  <sheetProtection formatRows="0"/>
  <mergeCells count="50">
    <mergeCell ref="D46:G46"/>
    <mergeCell ref="H46:K46"/>
    <mergeCell ref="A47:A48"/>
    <mergeCell ref="D47:G47"/>
    <mergeCell ref="H47:K47"/>
    <mergeCell ref="D48:G48"/>
    <mergeCell ref="H48:K48"/>
    <mergeCell ref="A37:B37"/>
    <mergeCell ref="A41:B41"/>
    <mergeCell ref="D42:G42"/>
    <mergeCell ref="H42:K42"/>
    <mergeCell ref="A43:A45"/>
    <mergeCell ref="D43:G43"/>
    <mergeCell ref="H43:K43"/>
    <mergeCell ref="D44:G44"/>
    <mergeCell ref="H44:K44"/>
    <mergeCell ref="D45:G45"/>
    <mergeCell ref="H45:K45"/>
    <mergeCell ref="A32:B32"/>
    <mergeCell ref="A33:B33"/>
    <mergeCell ref="A34:B34"/>
    <mergeCell ref="A35:B35"/>
    <mergeCell ref="A36:B36"/>
    <mergeCell ref="A21:A23"/>
    <mergeCell ref="A28:B28"/>
    <mergeCell ref="A29:B29"/>
    <mergeCell ref="A30:B30"/>
    <mergeCell ref="A31:B31"/>
    <mergeCell ref="R8:R9"/>
    <mergeCell ref="A10:A11"/>
    <mergeCell ref="A13:A16"/>
    <mergeCell ref="H13:H15"/>
    <mergeCell ref="A17:A20"/>
    <mergeCell ref="O7:Q7"/>
    <mergeCell ref="C8:C9"/>
    <mergeCell ref="D8:D9"/>
    <mergeCell ref="F8:G8"/>
    <mergeCell ref="H8:H9"/>
    <mergeCell ref="I8:I9"/>
    <mergeCell ref="J8:J9"/>
    <mergeCell ref="K8:L8"/>
    <mergeCell ref="M8:M9"/>
    <mergeCell ref="N8:N9"/>
    <mergeCell ref="O8:O9"/>
    <mergeCell ref="P8:Q9"/>
    <mergeCell ref="C2:N2"/>
    <mergeCell ref="A7:A9"/>
    <mergeCell ref="B7:B9"/>
    <mergeCell ref="C7:D7"/>
    <mergeCell ref="F7:N7"/>
  </mergeCells>
  <hyperlinks>
    <hyperlink ref="B43" r:id="rId1" xr:uid="{00000000-0004-0000-2200-00000D000000}"/>
    <hyperlink ref="B45" r:id="rId2" xr:uid="{00000000-0004-0000-2200-00000F000000}"/>
    <hyperlink ref="H13" r:id="rId3" xr:uid="{0F292018-2010-4EF1-9260-3C5D198D70A7}"/>
    <hyperlink ref="H18" r:id="rId4" xr:uid="{78EA154D-A1F2-42C9-A84D-4955E74632D3}"/>
  </hyperlinks>
  <pageMargins left="0.15748031496062992" right="0.15748031496062992" top="0.31496062992125984" bottom="0.31496062992125984" header="0.31496062992125984" footer="0.31496062992125984"/>
  <pageSetup paperSize="9" scale="47" fitToHeight="5" orientation="landscape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pageSetUpPr fitToPage="1"/>
  </sheetPr>
  <dimension ref="A1:R84"/>
  <sheetViews>
    <sheetView workbookViewId="0">
      <pane xSplit="2" ySplit="9" topLeftCell="C17" activePane="bottomRight" state="frozen"/>
      <selection activeCell="O54" sqref="O54"/>
      <selection pane="topRight"/>
      <selection pane="bottomLeft"/>
      <selection pane="bottomRight" activeCell="C17" sqref="C17:P17"/>
    </sheetView>
  </sheetViews>
  <sheetFormatPr defaultColWidth="8.6640625" defaultRowHeight="14.4"/>
  <cols>
    <col min="1" max="1" width="24.33203125" customWidth="1"/>
    <col min="2" max="2" width="41.109375" customWidth="1"/>
    <col min="3" max="3" width="9.109375" customWidth="1"/>
    <col min="4" max="4" width="9" customWidth="1"/>
    <col min="7" max="7" width="9.6640625" customWidth="1"/>
    <col min="8" max="8" width="36" customWidth="1"/>
    <col min="9" max="9" width="18" customWidth="1"/>
    <col min="10" max="10" width="10.88671875" customWidth="1"/>
    <col min="13" max="13" width="22.44140625" customWidth="1"/>
    <col min="14" max="14" width="20.44140625" customWidth="1"/>
    <col min="15" max="15" width="34.109375" customWidth="1"/>
    <col min="16" max="16" width="21.6640625" customWidth="1"/>
    <col min="17" max="17" width="16.109375" customWidth="1"/>
  </cols>
  <sheetData>
    <row r="1" spans="1:18" ht="9" customHeight="1">
      <c r="A1" s="415"/>
      <c r="B1" s="415"/>
      <c r="C1" s="415"/>
      <c r="D1" s="415"/>
      <c r="E1" s="415"/>
      <c r="F1" s="415"/>
      <c r="G1" s="415"/>
      <c r="H1" s="415"/>
      <c r="I1" s="415"/>
      <c r="J1" s="415"/>
      <c r="K1" s="415"/>
      <c r="L1" s="415"/>
      <c r="M1" s="415"/>
      <c r="N1" s="415"/>
      <c r="O1" s="415"/>
      <c r="P1" s="415"/>
      <c r="Q1" s="415"/>
      <c r="R1" s="416"/>
    </row>
    <row r="2" spans="1:18" ht="15.6">
      <c r="A2" s="417"/>
      <c r="B2" s="415"/>
      <c r="C2" s="969" t="s">
        <v>513</v>
      </c>
      <c r="D2" s="969"/>
      <c r="E2" s="969"/>
      <c r="F2" s="969"/>
      <c r="G2" s="969"/>
      <c r="H2" s="969"/>
      <c r="I2" s="969"/>
      <c r="J2" s="969"/>
      <c r="K2" s="969"/>
      <c r="L2" s="969"/>
      <c r="M2" s="969"/>
      <c r="N2" s="969"/>
      <c r="O2" s="415"/>
      <c r="P2" s="415"/>
      <c r="Q2" s="415"/>
      <c r="R2" s="416"/>
    </row>
    <row r="3" spans="1:18" ht="15.6">
      <c r="A3" s="417"/>
      <c r="B3" s="415"/>
      <c r="C3" s="415"/>
      <c r="D3" s="415"/>
      <c r="E3" s="415"/>
      <c r="F3" s="415"/>
      <c r="G3" s="418" t="s">
        <v>324</v>
      </c>
      <c r="H3" s="419">
        <v>6</v>
      </c>
      <c r="I3" s="420"/>
      <c r="J3" s="420"/>
      <c r="K3" s="420"/>
      <c r="L3" s="420"/>
      <c r="M3" s="420"/>
      <c r="N3" s="415"/>
      <c r="O3" s="415"/>
      <c r="P3" s="415"/>
      <c r="Q3" s="415"/>
      <c r="R3" s="416"/>
    </row>
    <row r="4" spans="1:18" ht="15.6">
      <c r="A4" s="415"/>
      <c r="B4" s="415"/>
      <c r="C4" s="415"/>
      <c r="D4" s="415"/>
      <c r="E4" s="415"/>
      <c r="F4" s="415"/>
      <c r="G4" s="418" t="s">
        <v>325</v>
      </c>
      <c r="H4" s="419">
        <v>34</v>
      </c>
      <c r="I4" s="420"/>
      <c r="J4" s="420"/>
      <c r="K4" s="420"/>
      <c r="L4" s="420"/>
      <c r="M4" s="420"/>
      <c r="N4" s="415"/>
      <c r="O4" s="415"/>
      <c r="P4" s="415"/>
      <c r="Q4" s="415"/>
      <c r="R4" s="416"/>
    </row>
    <row r="5" spans="1:18" ht="15.6">
      <c r="A5" s="415"/>
      <c r="B5" s="415"/>
      <c r="C5" s="415"/>
      <c r="D5" s="415"/>
      <c r="E5" s="415"/>
      <c r="F5" s="415"/>
      <c r="G5" s="418" t="s">
        <v>4</v>
      </c>
      <c r="H5" s="419" t="s">
        <v>326</v>
      </c>
      <c r="I5" s="420"/>
      <c r="J5" s="420"/>
      <c r="K5" s="420"/>
      <c r="L5" s="420"/>
      <c r="M5" s="420"/>
      <c r="N5" s="415"/>
      <c r="O5" s="415"/>
      <c r="P5" s="415"/>
      <c r="Q5" s="415"/>
      <c r="R5" s="416"/>
    </row>
    <row r="6" spans="1:18" ht="15.6">
      <c r="A6" s="415"/>
      <c r="B6" s="415"/>
      <c r="C6" s="415"/>
      <c r="D6" s="415"/>
      <c r="E6" s="415"/>
      <c r="F6" s="415"/>
      <c r="G6" s="415"/>
      <c r="H6" s="415"/>
      <c r="I6" s="415"/>
      <c r="J6" s="415"/>
      <c r="K6" s="415"/>
      <c r="L6" s="415"/>
      <c r="M6" s="415"/>
      <c r="N6" s="415"/>
      <c r="O6" s="970"/>
      <c r="P6" s="415"/>
      <c r="Q6" s="415"/>
      <c r="R6" s="416"/>
    </row>
    <row r="7" spans="1:18" ht="52.95" customHeight="1">
      <c r="A7" s="972" t="s">
        <v>58</v>
      </c>
      <c r="B7" s="974" t="s">
        <v>59</v>
      </c>
      <c r="C7" s="976" t="s">
        <v>352</v>
      </c>
      <c r="D7" s="977"/>
      <c r="E7" s="421" t="s">
        <v>8</v>
      </c>
      <c r="F7" s="720" t="s">
        <v>9</v>
      </c>
      <c r="G7" s="721"/>
      <c r="H7" s="721"/>
      <c r="I7" s="721"/>
      <c r="J7" s="721"/>
      <c r="K7" s="721"/>
      <c r="L7" s="721"/>
      <c r="M7" s="721"/>
      <c r="N7" s="721"/>
      <c r="O7" s="971" t="s">
        <v>10</v>
      </c>
      <c r="P7" s="978"/>
      <c r="Q7" s="979"/>
      <c r="R7" s="978"/>
    </row>
    <row r="8" spans="1:18" ht="79.95" customHeight="1">
      <c r="A8" s="973"/>
      <c r="B8" s="975"/>
      <c r="C8" s="980" t="s">
        <v>286</v>
      </c>
      <c r="D8" s="980" t="s">
        <v>12</v>
      </c>
      <c r="E8" s="422"/>
      <c r="F8" s="751" t="s">
        <v>270</v>
      </c>
      <c r="G8" s="752"/>
      <c r="H8" s="730" t="s">
        <v>61</v>
      </c>
      <c r="I8" s="938" t="s">
        <v>271</v>
      </c>
      <c r="J8" s="940" t="s">
        <v>125</v>
      </c>
      <c r="K8" s="942" t="s">
        <v>272</v>
      </c>
      <c r="L8" s="983"/>
      <c r="M8" s="938" t="s">
        <v>273</v>
      </c>
      <c r="N8" s="984" t="s">
        <v>128</v>
      </c>
      <c r="O8" s="985" t="s">
        <v>17</v>
      </c>
      <c r="P8" s="987" t="s">
        <v>353</v>
      </c>
      <c r="Q8" s="988"/>
      <c r="R8" s="416"/>
    </row>
    <row r="9" spans="1:18" ht="43.2" customHeight="1">
      <c r="A9" s="973"/>
      <c r="B9" s="975"/>
      <c r="C9" s="981"/>
      <c r="D9" s="981"/>
      <c r="E9" s="422"/>
      <c r="F9" s="109" t="s">
        <v>19</v>
      </c>
      <c r="G9" s="111" t="s">
        <v>20</v>
      </c>
      <c r="H9" s="731"/>
      <c r="I9" s="939"/>
      <c r="J9" s="982"/>
      <c r="K9" s="372" t="s">
        <v>130</v>
      </c>
      <c r="L9" s="111" t="s">
        <v>131</v>
      </c>
      <c r="M9" s="944"/>
      <c r="N9" s="946"/>
      <c r="O9" s="986"/>
      <c r="P9" s="989" t="s">
        <v>21</v>
      </c>
      <c r="Q9" s="989" t="s">
        <v>329</v>
      </c>
      <c r="R9" s="416"/>
    </row>
    <row r="10" spans="1:18" ht="70.5" customHeight="1">
      <c r="A10" s="990" t="s">
        <v>221</v>
      </c>
      <c r="B10" s="423" t="s">
        <v>65</v>
      </c>
      <c r="C10" s="424">
        <v>3</v>
      </c>
      <c r="D10" s="425">
        <v>1</v>
      </c>
      <c r="E10" s="426">
        <v>4</v>
      </c>
      <c r="F10" s="626" t="s">
        <v>621</v>
      </c>
      <c r="G10" s="627" t="s">
        <v>622</v>
      </c>
      <c r="H10" s="628" t="s">
        <v>572</v>
      </c>
      <c r="I10" s="427" t="s">
        <v>26</v>
      </c>
      <c r="J10" s="374" t="s">
        <v>27</v>
      </c>
      <c r="K10" s="374" t="s">
        <v>132</v>
      </c>
      <c r="L10" s="374" t="s">
        <v>132</v>
      </c>
      <c r="M10" s="427" t="s">
        <v>330</v>
      </c>
      <c r="N10" s="427" t="s">
        <v>330</v>
      </c>
      <c r="O10" s="428" t="s">
        <v>331</v>
      </c>
      <c r="P10" s="374" t="s">
        <v>224</v>
      </c>
      <c r="Q10" s="429" t="s">
        <v>571</v>
      </c>
      <c r="R10" s="416"/>
    </row>
    <row r="11" spans="1:18" ht="63" customHeight="1">
      <c r="A11" s="991"/>
      <c r="B11" s="423" t="s">
        <v>225</v>
      </c>
      <c r="C11" s="424">
        <v>3</v>
      </c>
      <c r="D11" s="425" t="s">
        <v>330</v>
      </c>
      <c r="E11" s="431">
        <v>3</v>
      </c>
      <c r="F11" s="629" t="s">
        <v>31</v>
      </c>
      <c r="G11" s="627" t="s">
        <v>32</v>
      </c>
      <c r="H11" s="630" t="s">
        <v>573</v>
      </c>
      <c r="I11" s="618" t="s">
        <v>26</v>
      </c>
      <c r="J11" s="374" t="s">
        <v>27</v>
      </c>
      <c r="K11" s="374" t="s">
        <v>132</v>
      </c>
      <c r="L11" s="374" t="s">
        <v>132</v>
      </c>
      <c r="M11" s="432" t="s">
        <v>330</v>
      </c>
      <c r="N11" s="427" t="s">
        <v>330</v>
      </c>
      <c r="O11" s="433" t="s">
        <v>332</v>
      </c>
      <c r="P11" s="375" t="s">
        <v>224</v>
      </c>
      <c r="Q11" s="429" t="s">
        <v>571</v>
      </c>
      <c r="R11" s="416"/>
    </row>
    <row r="12" spans="1:18" ht="98.25" customHeight="1">
      <c r="A12" s="430" t="s">
        <v>231</v>
      </c>
      <c r="B12" s="123" t="s">
        <v>570</v>
      </c>
      <c r="C12" s="424">
        <v>3</v>
      </c>
      <c r="D12" s="425" t="s">
        <v>330</v>
      </c>
      <c r="E12" s="431">
        <v>3</v>
      </c>
      <c r="F12" s="629" t="s">
        <v>31</v>
      </c>
      <c r="G12" s="627" t="s">
        <v>32</v>
      </c>
      <c r="H12" s="631" t="s">
        <v>574</v>
      </c>
      <c r="I12" s="427" t="s">
        <v>26</v>
      </c>
      <c r="J12" s="374" t="s">
        <v>27</v>
      </c>
      <c r="K12" s="374" t="s">
        <v>132</v>
      </c>
      <c r="L12" s="374" t="s">
        <v>132</v>
      </c>
      <c r="M12" s="427" t="s">
        <v>330</v>
      </c>
      <c r="N12" s="427" t="s">
        <v>330</v>
      </c>
      <c r="O12" s="433" t="s">
        <v>333</v>
      </c>
      <c r="P12" s="375" t="s">
        <v>224</v>
      </c>
      <c r="Q12" s="429" t="s">
        <v>571</v>
      </c>
      <c r="R12" s="416"/>
    </row>
    <row r="13" spans="1:18" ht="71.25" customHeight="1">
      <c r="A13" s="990" t="s">
        <v>75</v>
      </c>
      <c r="B13" s="423" t="s">
        <v>290</v>
      </c>
      <c r="C13" s="434">
        <v>3</v>
      </c>
      <c r="D13" s="435" t="s">
        <v>330</v>
      </c>
      <c r="E13" s="436">
        <v>3</v>
      </c>
      <c r="F13" s="437" t="s">
        <v>31</v>
      </c>
      <c r="G13" s="438" t="s">
        <v>32</v>
      </c>
      <c r="H13" s="1185" t="s">
        <v>550</v>
      </c>
      <c r="I13" s="439" t="s">
        <v>26</v>
      </c>
      <c r="J13" s="438" t="s">
        <v>27</v>
      </c>
      <c r="K13" s="438" t="s">
        <v>132</v>
      </c>
      <c r="L13" s="438" t="s">
        <v>132</v>
      </c>
      <c r="M13" s="439" t="s">
        <v>330</v>
      </c>
      <c r="N13" s="439" t="s">
        <v>330</v>
      </c>
      <c r="O13" s="1196" t="s">
        <v>334</v>
      </c>
      <c r="P13" s="1197" t="s">
        <v>224</v>
      </c>
      <c r="Q13" s="1198" t="s">
        <v>571</v>
      </c>
      <c r="R13" s="416"/>
    </row>
    <row r="14" spans="1:18" ht="61.5" customHeight="1">
      <c r="A14" s="991"/>
      <c r="B14" s="423" t="s">
        <v>292</v>
      </c>
      <c r="C14" s="621">
        <v>2</v>
      </c>
      <c r="D14" s="435" t="s">
        <v>330</v>
      </c>
      <c r="E14" s="436">
        <v>2</v>
      </c>
      <c r="F14" s="437" t="s">
        <v>80</v>
      </c>
      <c r="G14" s="438" t="s">
        <v>138</v>
      </c>
      <c r="H14" s="1186"/>
      <c r="I14" s="439" t="s">
        <v>26</v>
      </c>
      <c r="J14" s="438" t="s">
        <v>27</v>
      </c>
      <c r="K14" s="438" t="s">
        <v>132</v>
      </c>
      <c r="L14" s="438" t="s">
        <v>132</v>
      </c>
      <c r="M14" s="439" t="s">
        <v>330</v>
      </c>
      <c r="N14" s="439" t="s">
        <v>330</v>
      </c>
      <c r="O14" s="1196" t="s">
        <v>335</v>
      </c>
      <c r="P14" s="1197" t="s">
        <v>224</v>
      </c>
      <c r="Q14" s="1198" t="s">
        <v>571</v>
      </c>
      <c r="R14" s="416"/>
    </row>
    <row r="15" spans="1:18" ht="49.5" customHeight="1">
      <c r="A15" s="991"/>
      <c r="B15" s="423" t="s">
        <v>294</v>
      </c>
      <c r="C15" s="622" t="s">
        <v>330</v>
      </c>
      <c r="D15" s="435">
        <v>1</v>
      </c>
      <c r="E15" s="436">
        <v>1</v>
      </c>
      <c r="F15" s="437" t="s">
        <v>84</v>
      </c>
      <c r="G15" s="438" t="s">
        <v>143</v>
      </c>
      <c r="H15" s="1187"/>
      <c r="I15" s="439" t="s">
        <v>26</v>
      </c>
      <c r="J15" s="438" t="s">
        <v>27</v>
      </c>
      <c r="K15" s="438" t="s">
        <v>132</v>
      </c>
      <c r="L15" s="438" t="s">
        <v>132</v>
      </c>
      <c r="M15" s="439" t="s">
        <v>330</v>
      </c>
      <c r="N15" s="439" t="s">
        <v>330</v>
      </c>
      <c r="O15" s="1199" t="s">
        <v>336</v>
      </c>
      <c r="P15" s="1197" t="s">
        <v>224</v>
      </c>
      <c r="Q15" s="1198" t="s">
        <v>571</v>
      </c>
      <c r="R15" s="416"/>
    </row>
    <row r="16" spans="1:18" ht="40.5" customHeight="1">
      <c r="A16" s="991"/>
      <c r="B16" s="441" t="s">
        <v>37</v>
      </c>
      <c r="C16" s="434">
        <v>1</v>
      </c>
      <c r="D16" s="435" t="s">
        <v>330</v>
      </c>
      <c r="E16" s="436">
        <v>1</v>
      </c>
      <c r="F16" s="438" t="s">
        <v>84</v>
      </c>
      <c r="G16" s="438" t="s">
        <v>143</v>
      </c>
      <c r="H16" s="442" t="s">
        <v>519</v>
      </c>
      <c r="I16" s="439" t="s">
        <v>26</v>
      </c>
      <c r="J16" s="438" t="s">
        <v>27</v>
      </c>
      <c r="K16" s="438" t="s">
        <v>132</v>
      </c>
      <c r="L16" s="438" t="s">
        <v>132</v>
      </c>
      <c r="M16" s="439" t="s">
        <v>330</v>
      </c>
      <c r="N16" s="439" t="s">
        <v>330</v>
      </c>
      <c r="O16" s="1200" t="s">
        <v>337</v>
      </c>
      <c r="P16" s="1197" t="s">
        <v>224</v>
      </c>
      <c r="Q16" s="1198" t="s">
        <v>571</v>
      </c>
      <c r="R16" s="416"/>
    </row>
    <row r="17" spans="1:18" ht="153" customHeight="1">
      <c r="A17" s="990" t="s">
        <v>238</v>
      </c>
      <c r="B17" s="423" t="s">
        <v>239</v>
      </c>
      <c r="C17" s="424">
        <v>2.5</v>
      </c>
      <c r="D17" s="425" t="s">
        <v>330</v>
      </c>
      <c r="E17" s="436">
        <v>2.5</v>
      </c>
      <c r="F17" s="374" t="s">
        <v>338</v>
      </c>
      <c r="G17" s="374" t="s">
        <v>339</v>
      </c>
      <c r="H17" s="678" t="s">
        <v>575</v>
      </c>
      <c r="I17" s="427" t="s">
        <v>26</v>
      </c>
      <c r="J17" s="677" t="s">
        <v>27</v>
      </c>
      <c r="K17" s="374" t="s">
        <v>132</v>
      </c>
      <c r="L17" s="374" t="s">
        <v>132</v>
      </c>
      <c r="M17" s="427" t="s">
        <v>330</v>
      </c>
      <c r="N17" s="427" t="s">
        <v>330</v>
      </c>
      <c r="O17" s="1188" t="s">
        <v>340</v>
      </c>
      <c r="P17" s="375" t="s">
        <v>224</v>
      </c>
      <c r="Q17" s="429" t="s">
        <v>571</v>
      </c>
      <c r="R17" s="416"/>
    </row>
    <row r="18" spans="1:18" ht="55.95" customHeight="1">
      <c r="A18" s="991"/>
      <c r="B18" s="443" t="s">
        <v>341</v>
      </c>
      <c r="C18" s="434" t="s">
        <v>330</v>
      </c>
      <c r="D18" s="435" t="s">
        <v>330</v>
      </c>
      <c r="E18" s="436">
        <v>0</v>
      </c>
      <c r="F18" s="438" t="s">
        <v>624</v>
      </c>
      <c r="G18" s="438" t="s">
        <v>625</v>
      </c>
      <c r="H18" s="1191" t="s">
        <v>240</v>
      </c>
      <c r="I18" s="439" t="s">
        <v>330</v>
      </c>
      <c r="J18" s="438" t="s">
        <v>330</v>
      </c>
      <c r="K18" s="438" t="s">
        <v>330</v>
      </c>
      <c r="L18" s="438" t="s">
        <v>330</v>
      </c>
      <c r="M18" s="439" t="s">
        <v>330</v>
      </c>
      <c r="N18" s="439" t="s">
        <v>330</v>
      </c>
      <c r="O18" s="1193" t="s">
        <v>630</v>
      </c>
      <c r="P18" s="1194" t="s">
        <v>224</v>
      </c>
      <c r="Q18" s="1195" t="s">
        <v>571</v>
      </c>
      <c r="R18" s="416"/>
    </row>
    <row r="19" spans="1:18" ht="52.8">
      <c r="A19" s="991"/>
      <c r="B19" s="423" t="s">
        <v>311</v>
      </c>
      <c r="C19" s="424">
        <v>1</v>
      </c>
      <c r="D19" s="425">
        <v>0.5</v>
      </c>
      <c r="E19" s="431">
        <v>1.5</v>
      </c>
      <c r="F19" s="374" t="s">
        <v>623</v>
      </c>
      <c r="G19" s="374" t="s">
        <v>626</v>
      </c>
      <c r="H19" s="1192" t="s">
        <v>629</v>
      </c>
      <c r="I19" s="427" t="s">
        <v>26</v>
      </c>
      <c r="J19" s="374" t="s">
        <v>312</v>
      </c>
      <c r="K19" s="374" t="s">
        <v>132</v>
      </c>
      <c r="L19" s="374" t="s">
        <v>132</v>
      </c>
      <c r="M19" s="427" t="s">
        <v>330</v>
      </c>
      <c r="N19" s="427" t="s">
        <v>330</v>
      </c>
      <c r="O19" s="1189" t="s">
        <v>629</v>
      </c>
      <c r="P19" s="375" t="s">
        <v>224</v>
      </c>
      <c r="Q19" s="429" t="s">
        <v>571</v>
      </c>
      <c r="R19" s="416"/>
    </row>
    <row r="20" spans="1:18" ht="45" customHeight="1">
      <c r="A20" s="991"/>
      <c r="B20" s="423" t="s">
        <v>242</v>
      </c>
      <c r="C20" s="424">
        <v>2</v>
      </c>
      <c r="D20" s="425" t="s">
        <v>330</v>
      </c>
      <c r="E20" s="431">
        <v>2</v>
      </c>
      <c r="F20" s="374" t="s">
        <v>80</v>
      </c>
      <c r="G20" s="374" t="s">
        <v>138</v>
      </c>
      <c r="H20" s="678" t="s">
        <v>576</v>
      </c>
      <c r="I20" s="427" t="s">
        <v>26</v>
      </c>
      <c r="J20" s="374" t="s">
        <v>27</v>
      </c>
      <c r="K20" s="374" t="s">
        <v>132</v>
      </c>
      <c r="L20" s="374" t="s">
        <v>132</v>
      </c>
      <c r="M20" s="427" t="s">
        <v>330</v>
      </c>
      <c r="N20" s="618" t="s">
        <v>330</v>
      </c>
      <c r="O20" s="1188" t="s">
        <v>342</v>
      </c>
      <c r="P20" s="375" t="s">
        <v>224</v>
      </c>
      <c r="Q20" s="429" t="s">
        <v>571</v>
      </c>
      <c r="R20" s="416"/>
    </row>
    <row r="21" spans="1:18" ht="42.75" customHeight="1">
      <c r="A21" s="990" t="s">
        <v>245</v>
      </c>
      <c r="B21" s="423" t="s">
        <v>246</v>
      </c>
      <c r="C21" s="434">
        <v>3</v>
      </c>
      <c r="D21" s="435" t="s">
        <v>330</v>
      </c>
      <c r="E21" s="436">
        <v>3</v>
      </c>
      <c r="F21" s="438" t="s">
        <v>31</v>
      </c>
      <c r="G21" s="438" t="s">
        <v>32</v>
      </c>
      <c r="H21" s="442" t="s">
        <v>532</v>
      </c>
      <c r="I21" s="439" t="s">
        <v>26</v>
      </c>
      <c r="J21" s="438" t="s">
        <v>296</v>
      </c>
      <c r="K21" s="438" t="s">
        <v>132</v>
      </c>
      <c r="L21" s="438" t="s">
        <v>132</v>
      </c>
      <c r="M21" s="439" t="s">
        <v>330</v>
      </c>
      <c r="N21" s="439" t="s">
        <v>330</v>
      </c>
      <c r="O21" s="1201" t="s">
        <v>343</v>
      </c>
      <c r="P21" s="1197" t="s">
        <v>224</v>
      </c>
      <c r="Q21" s="1198" t="s">
        <v>571</v>
      </c>
      <c r="R21" s="416"/>
    </row>
    <row r="22" spans="1:18" ht="44.25" customHeight="1">
      <c r="A22" s="991"/>
      <c r="B22" s="423" t="s">
        <v>250</v>
      </c>
      <c r="C22" s="434">
        <v>2</v>
      </c>
      <c r="D22" s="435">
        <v>1</v>
      </c>
      <c r="E22" s="436">
        <v>3</v>
      </c>
      <c r="F22" s="438" t="s">
        <v>627</v>
      </c>
      <c r="G22" s="438" t="s">
        <v>628</v>
      </c>
      <c r="H22" s="442" t="s">
        <v>533</v>
      </c>
      <c r="I22" s="439" t="s">
        <v>26</v>
      </c>
      <c r="J22" s="438" t="s">
        <v>312</v>
      </c>
      <c r="K22" s="438" t="s">
        <v>132</v>
      </c>
      <c r="L22" s="438" t="s">
        <v>132</v>
      </c>
      <c r="M22" s="439" t="s">
        <v>330</v>
      </c>
      <c r="N22" s="439" t="s">
        <v>330</v>
      </c>
      <c r="O22" s="1201" t="s">
        <v>344</v>
      </c>
      <c r="P22" s="1197" t="s">
        <v>224</v>
      </c>
      <c r="Q22" s="1198" t="s">
        <v>571</v>
      </c>
      <c r="R22" s="416"/>
    </row>
    <row r="23" spans="1:18" ht="84.75" customHeight="1">
      <c r="A23" s="991"/>
      <c r="B23" s="423" t="s">
        <v>251</v>
      </c>
      <c r="C23" s="424">
        <v>2</v>
      </c>
      <c r="D23" s="425" t="s">
        <v>330</v>
      </c>
      <c r="E23" s="431">
        <v>2</v>
      </c>
      <c r="F23" s="374" t="s">
        <v>80</v>
      </c>
      <c r="G23" s="374" t="s">
        <v>138</v>
      </c>
      <c r="H23" s="679" t="s">
        <v>577</v>
      </c>
      <c r="I23" s="427" t="s">
        <v>26</v>
      </c>
      <c r="J23" s="374" t="s">
        <v>27</v>
      </c>
      <c r="K23" s="374" t="s">
        <v>132</v>
      </c>
      <c r="L23" s="374" t="s">
        <v>132</v>
      </c>
      <c r="M23" s="427" t="s">
        <v>330</v>
      </c>
      <c r="N23" s="427" t="s">
        <v>330</v>
      </c>
      <c r="O23" s="445" t="s">
        <v>345</v>
      </c>
      <c r="P23" s="375" t="s">
        <v>224</v>
      </c>
      <c r="Q23" s="429" t="s">
        <v>571</v>
      </c>
      <c r="R23" s="416"/>
    </row>
    <row r="24" spans="1:18" ht="48" customHeight="1">
      <c r="A24" s="430" t="s">
        <v>89</v>
      </c>
      <c r="B24" s="423" t="s">
        <v>90</v>
      </c>
      <c r="C24" s="434">
        <v>1</v>
      </c>
      <c r="D24" s="435" t="s">
        <v>330</v>
      </c>
      <c r="E24" s="436">
        <v>1</v>
      </c>
      <c r="F24" s="438" t="s">
        <v>84</v>
      </c>
      <c r="G24" s="438" t="s">
        <v>143</v>
      </c>
      <c r="H24" s="442" t="s">
        <v>560</v>
      </c>
      <c r="I24" s="439" t="s">
        <v>26</v>
      </c>
      <c r="J24" s="438" t="s">
        <v>27</v>
      </c>
      <c r="K24" s="438" t="s">
        <v>132</v>
      </c>
      <c r="L24" s="438" t="s">
        <v>132</v>
      </c>
      <c r="M24" s="439" t="s">
        <v>330</v>
      </c>
      <c r="N24" s="439" t="s">
        <v>330</v>
      </c>
      <c r="O24" s="1196" t="s">
        <v>346</v>
      </c>
      <c r="P24" s="1197" t="s">
        <v>224</v>
      </c>
      <c r="Q24" s="1198" t="s">
        <v>571</v>
      </c>
      <c r="R24" s="416"/>
    </row>
    <row r="25" spans="1:18" ht="162.75" customHeight="1">
      <c r="A25" s="446" t="s">
        <v>320</v>
      </c>
      <c r="B25" s="446" t="s">
        <v>320</v>
      </c>
      <c r="C25" s="434">
        <v>1</v>
      </c>
      <c r="D25" s="435" t="s">
        <v>330</v>
      </c>
      <c r="E25" s="436">
        <v>1</v>
      </c>
      <c r="F25" s="438" t="s">
        <v>84</v>
      </c>
      <c r="G25" s="438" t="s">
        <v>143</v>
      </c>
      <c r="H25" s="442" t="s">
        <v>559</v>
      </c>
      <c r="I25" s="439" t="s">
        <v>26</v>
      </c>
      <c r="J25" s="438" t="s">
        <v>27</v>
      </c>
      <c r="K25" s="438" t="s">
        <v>132</v>
      </c>
      <c r="L25" s="438" t="s">
        <v>132</v>
      </c>
      <c r="M25" s="439" t="s">
        <v>330</v>
      </c>
      <c r="N25" s="439" t="s">
        <v>330</v>
      </c>
      <c r="O25" s="1202" t="s">
        <v>347</v>
      </c>
      <c r="P25" s="1203" t="s">
        <v>224</v>
      </c>
      <c r="Q25" s="1198" t="s">
        <v>571</v>
      </c>
      <c r="R25" s="416"/>
    </row>
    <row r="26" spans="1:18" ht="42" customHeight="1">
      <c r="A26" s="446" t="s">
        <v>260</v>
      </c>
      <c r="B26" s="446" t="s">
        <v>260</v>
      </c>
      <c r="C26" s="424">
        <v>3</v>
      </c>
      <c r="D26" s="425" t="s">
        <v>330</v>
      </c>
      <c r="E26" s="431">
        <v>3</v>
      </c>
      <c r="F26" s="374" t="s">
        <v>31</v>
      </c>
      <c r="G26" s="374" t="s">
        <v>32</v>
      </c>
      <c r="H26" s="631" t="s">
        <v>578</v>
      </c>
      <c r="I26" s="427" t="s">
        <v>26</v>
      </c>
      <c r="J26" s="374" t="s">
        <v>27</v>
      </c>
      <c r="K26" s="374" t="s">
        <v>132</v>
      </c>
      <c r="L26" s="374" t="s">
        <v>132</v>
      </c>
      <c r="M26" s="427" t="s">
        <v>330</v>
      </c>
      <c r="N26" s="427" t="s">
        <v>330</v>
      </c>
      <c r="O26" s="447" t="s">
        <v>322</v>
      </c>
      <c r="P26" s="375" t="s">
        <v>224</v>
      </c>
      <c r="Q26" s="429" t="s">
        <v>571</v>
      </c>
      <c r="R26" s="416"/>
    </row>
    <row r="27" spans="1:18" ht="15.6">
      <c r="A27" s="448" t="s">
        <v>330</v>
      </c>
      <c r="B27" s="441" t="s">
        <v>330</v>
      </c>
      <c r="C27" s="434" t="s">
        <v>330</v>
      </c>
      <c r="D27" s="435" t="s">
        <v>330</v>
      </c>
      <c r="E27" s="436">
        <v>0</v>
      </c>
      <c r="F27" s="438" t="s">
        <v>330</v>
      </c>
      <c r="G27" s="438" t="s">
        <v>330</v>
      </c>
      <c r="H27" s="439" t="s">
        <v>330</v>
      </c>
      <c r="I27" s="439" t="s">
        <v>330</v>
      </c>
      <c r="J27" s="438" t="s">
        <v>330</v>
      </c>
      <c r="K27" s="438" t="s">
        <v>330</v>
      </c>
      <c r="L27" s="438" t="s">
        <v>330</v>
      </c>
      <c r="M27" s="439" t="s">
        <v>330</v>
      </c>
      <c r="N27" s="439" t="s">
        <v>330</v>
      </c>
      <c r="O27" s="444" t="s">
        <v>330</v>
      </c>
      <c r="P27" s="449" t="s">
        <v>330</v>
      </c>
      <c r="Q27" s="440" t="s">
        <v>330</v>
      </c>
      <c r="R27" s="416"/>
    </row>
    <row r="28" spans="1:18" ht="36" customHeight="1">
      <c r="A28" s="992" t="s">
        <v>50</v>
      </c>
      <c r="B28" s="993"/>
      <c r="C28" s="450" t="s">
        <v>330</v>
      </c>
      <c r="D28" s="451" t="s">
        <v>330</v>
      </c>
      <c r="E28" s="436" t="s">
        <v>330</v>
      </c>
      <c r="F28" s="438" t="s">
        <v>330</v>
      </c>
      <c r="G28" s="438" t="s">
        <v>330</v>
      </c>
      <c r="H28" s="439" t="s">
        <v>330</v>
      </c>
      <c r="I28" s="439" t="s">
        <v>330</v>
      </c>
      <c r="J28" s="438" t="s">
        <v>330</v>
      </c>
      <c r="K28" s="452" t="s">
        <v>330</v>
      </c>
      <c r="L28" s="452" t="s">
        <v>330</v>
      </c>
      <c r="M28" s="453" t="s">
        <v>330</v>
      </c>
      <c r="N28" s="453" t="s">
        <v>330</v>
      </c>
      <c r="O28" s="444" t="s">
        <v>330</v>
      </c>
      <c r="P28" s="449" t="s">
        <v>330</v>
      </c>
      <c r="Q28" s="440" t="s">
        <v>330</v>
      </c>
      <c r="R28" s="416"/>
    </row>
    <row r="29" spans="1:18" ht="15.6">
      <c r="A29" s="994" t="s">
        <v>330</v>
      </c>
      <c r="B29" s="995"/>
      <c r="C29" s="450" t="s">
        <v>330</v>
      </c>
      <c r="D29" s="435" t="s">
        <v>330</v>
      </c>
      <c r="E29" s="436">
        <v>0</v>
      </c>
      <c r="F29" s="438" t="s">
        <v>330</v>
      </c>
      <c r="G29" s="438" t="s">
        <v>330</v>
      </c>
      <c r="H29" s="439" t="s">
        <v>330</v>
      </c>
      <c r="I29" s="439" t="s">
        <v>330</v>
      </c>
      <c r="J29" s="438" t="s">
        <v>330</v>
      </c>
      <c r="K29" s="452" t="s">
        <v>330</v>
      </c>
      <c r="L29" s="452" t="s">
        <v>330</v>
      </c>
      <c r="M29" s="453" t="s">
        <v>330</v>
      </c>
      <c r="N29" s="453" t="s">
        <v>330</v>
      </c>
      <c r="O29" s="444" t="s">
        <v>330</v>
      </c>
      <c r="P29" s="454" t="s">
        <v>330</v>
      </c>
      <c r="Q29" s="440" t="s">
        <v>330</v>
      </c>
      <c r="R29" s="416"/>
    </row>
    <row r="30" spans="1:18" ht="15.6">
      <c r="A30" s="994" t="s">
        <v>330</v>
      </c>
      <c r="B30" s="995"/>
      <c r="C30" s="450" t="s">
        <v>330</v>
      </c>
      <c r="D30" s="435" t="s">
        <v>330</v>
      </c>
      <c r="E30" s="436">
        <v>0</v>
      </c>
      <c r="F30" s="438" t="s">
        <v>330</v>
      </c>
      <c r="G30" s="438" t="s">
        <v>330</v>
      </c>
      <c r="H30" s="439" t="s">
        <v>330</v>
      </c>
      <c r="I30" s="439" t="s">
        <v>330</v>
      </c>
      <c r="J30" s="438" t="s">
        <v>330</v>
      </c>
      <c r="K30" s="452" t="s">
        <v>330</v>
      </c>
      <c r="L30" s="452" t="s">
        <v>330</v>
      </c>
      <c r="M30" s="453" t="s">
        <v>330</v>
      </c>
      <c r="N30" s="453" t="s">
        <v>330</v>
      </c>
      <c r="O30" s="444" t="s">
        <v>330</v>
      </c>
      <c r="P30" s="454" t="s">
        <v>330</v>
      </c>
      <c r="Q30" s="440" t="s">
        <v>330</v>
      </c>
      <c r="R30" s="416"/>
    </row>
    <row r="31" spans="1:18" ht="15.6">
      <c r="A31" s="994" t="s">
        <v>330</v>
      </c>
      <c r="B31" s="995"/>
      <c r="C31" s="450" t="s">
        <v>330</v>
      </c>
      <c r="D31" s="435" t="s">
        <v>330</v>
      </c>
      <c r="E31" s="436">
        <v>0</v>
      </c>
      <c r="F31" s="438" t="s">
        <v>330</v>
      </c>
      <c r="G31" s="438" t="s">
        <v>330</v>
      </c>
      <c r="H31" s="439" t="s">
        <v>330</v>
      </c>
      <c r="I31" s="439" t="s">
        <v>330</v>
      </c>
      <c r="J31" s="438" t="s">
        <v>330</v>
      </c>
      <c r="K31" s="452" t="s">
        <v>330</v>
      </c>
      <c r="L31" s="452" t="s">
        <v>330</v>
      </c>
      <c r="M31" s="453" t="s">
        <v>330</v>
      </c>
      <c r="N31" s="453" t="s">
        <v>330</v>
      </c>
      <c r="O31" s="444" t="s">
        <v>330</v>
      </c>
      <c r="P31" s="454" t="s">
        <v>330</v>
      </c>
      <c r="Q31" s="440" t="s">
        <v>330</v>
      </c>
      <c r="R31" s="416"/>
    </row>
    <row r="32" spans="1:18" ht="15.6">
      <c r="A32" s="994" t="s">
        <v>330</v>
      </c>
      <c r="B32" s="996"/>
      <c r="C32" s="450" t="s">
        <v>330</v>
      </c>
      <c r="D32" s="435" t="s">
        <v>330</v>
      </c>
      <c r="E32" s="436">
        <v>0</v>
      </c>
      <c r="F32" s="438" t="s">
        <v>330</v>
      </c>
      <c r="G32" s="438" t="s">
        <v>330</v>
      </c>
      <c r="H32" s="439" t="s">
        <v>330</v>
      </c>
      <c r="I32" s="439" t="s">
        <v>330</v>
      </c>
      <c r="J32" s="438" t="s">
        <v>330</v>
      </c>
      <c r="K32" s="452" t="s">
        <v>330</v>
      </c>
      <c r="L32" s="452" t="s">
        <v>330</v>
      </c>
      <c r="M32" s="453" t="s">
        <v>330</v>
      </c>
      <c r="N32" s="453" t="s">
        <v>330</v>
      </c>
      <c r="O32" s="444" t="s">
        <v>330</v>
      </c>
      <c r="P32" s="454" t="s">
        <v>330</v>
      </c>
      <c r="Q32" s="440" t="s">
        <v>330</v>
      </c>
      <c r="R32" s="416"/>
    </row>
    <row r="33" spans="1:18" ht="15.6">
      <c r="A33" s="994" t="s">
        <v>330</v>
      </c>
      <c r="B33" s="996"/>
      <c r="C33" s="450" t="s">
        <v>330</v>
      </c>
      <c r="D33" s="435" t="s">
        <v>330</v>
      </c>
      <c r="E33" s="436">
        <v>0</v>
      </c>
      <c r="F33" s="438" t="s">
        <v>330</v>
      </c>
      <c r="G33" s="438" t="s">
        <v>330</v>
      </c>
      <c r="H33" s="439" t="s">
        <v>330</v>
      </c>
      <c r="I33" s="439" t="s">
        <v>330</v>
      </c>
      <c r="J33" s="438" t="s">
        <v>330</v>
      </c>
      <c r="K33" s="452" t="s">
        <v>330</v>
      </c>
      <c r="L33" s="452" t="s">
        <v>330</v>
      </c>
      <c r="M33" s="453" t="s">
        <v>330</v>
      </c>
      <c r="N33" s="453" t="s">
        <v>330</v>
      </c>
      <c r="O33" s="444" t="s">
        <v>330</v>
      </c>
      <c r="P33" s="454" t="s">
        <v>330</v>
      </c>
      <c r="Q33" s="440" t="s">
        <v>330</v>
      </c>
      <c r="R33" s="416"/>
    </row>
    <row r="34" spans="1:18" ht="15.6">
      <c r="A34" s="994" t="s">
        <v>330</v>
      </c>
      <c r="B34" s="995"/>
      <c r="C34" s="450" t="s">
        <v>330</v>
      </c>
      <c r="D34" s="435" t="s">
        <v>330</v>
      </c>
      <c r="E34" s="436">
        <v>0</v>
      </c>
      <c r="F34" s="438" t="s">
        <v>330</v>
      </c>
      <c r="G34" s="438" t="s">
        <v>330</v>
      </c>
      <c r="H34" s="439" t="s">
        <v>330</v>
      </c>
      <c r="I34" s="439" t="s">
        <v>330</v>
      </c>
      <c r="J34" s="438" t="s">
        <v>330</v>
      </c>
      <c r="K34" s="452" t="s">
        <v>330</v>
      </c>
      <c r="L34" s="452" t="s">
        <v>330</v>
      </c>
      <c r="M34" s="453" t="s">
        <v>330</v>
      </c>
      <c r="N34" s="453" t="s">
        <v>330</v>
      </c>
      <c r="O34" s="444" t="s">
        <v>330</v>
      </c>
      <c r="P34" s="454" t="s">
        <v>330</v>
      </c>
      <c r="Q34" s="440" t="s">
        <v>330</v>
      </c>
      <c r="R34" s="416"/>
    </row>
    <row r="35" spans="1:18" ht="15.6">
      <c r="A35" s="994" t="s">
        <v>330</v>
      </c>
      <c r="B35" s="995"/>
      <c r="C35" s="450" t="s">
        <v>330</v>
      </c>
      <c r="D35" s="435" t="s">
        <v>330</v>
      </c>
      <c r="E35" s="436">
        <v>0</v>
      </c>
      <c r="F35" s="438" t="s">
        <v>330</v>
      </c>
      <c r="G35" s="438" t="s">
        <v>330</v>
      </c>
      <c r="H35" s="439" t="s">
        <v>330</v>
      </c>
      <c r="I35" s="439" t="s">
        <v>330</v>
      </c>
      <c r="J35" s="438" t="s">
        <v>330</v>
      </c>
      <c r="K35" s="452" t="s">
        <v>330</v>
      </c>
      <c r="L35" s="452" t="s">
        <v>330</v>
      </c>
      <c r="M35" s="453" t="s">
        <v>330</v>
      </c>
      <c r="N35" s="453" t="s">
        <v>330</v>
      </c>
      <c r="O35" s="444" t="s">
        <v>330</v>
      </c>
      <c r="P35" s="454" t="s">
        <v>330</v>
      </c>
      <c r="Q35" s="440" t="s">
        <v>330</v>
      </c>
      <c r="R35" s="416"/>
    </row>
    <row r="36" spans="1:18" ht="15.6">
      <c r="A36" s="997" t="s">
        <v>330</v>
      </c>
      <c r="B36" s="998"/>
      <c r="C36" s="450" t="s">
        <v>330</v>
      </c>
      <c r="D36" s="435" t="s">
        <v>330</v>
      </c>
      <c r="E36" s="436">
        <v>0</v>
      </c>
      <c r="F36" s="438" t="s">
        <v>330</v>
      </c>
      <c r="G36" s="438" t="s">
        <v>330</v>
      </c>
      <c r="H36" s="439" t="s">
        <v>330</v>
      </c>
      <c r="I36" s="439" t="s">
        <v>330</v>
      </c>
      <c r="J36" s="438" t="s">
        <v>330</v>
      </c>
      <c r="K36" s="452" t="s">
        <v>330</v>
      </c>
      <c r="L36" s="452" t="s">
        <v>330</v>
      </c>
      <c r="M36" s="453" t="s">
        <v>330</v>
      </c>
      <c r="N36" s="453" t="s">
        <v>330</v>
      </c>
      <c r="O36" s="444" t="s">
        <v>330</v>
      </c>
      <c r="P36" s="454" t="s">
        <v>330</v>
      </c>
      <c r="Q36" s="440" t="s">
        <v>330</v>
      </c>
      <c r="R36" s="416"/>
    </row>
    <row r="37" spans="1:18" ht="78">
      <c r="A37" s="999" t="s">
        <v>52</v>
      </c>
      <c r="B37" s="1000"/>
      <c r="C37" s="455">
        <v>32.5</v>
      </c>
      <c r="D37" s="455">
        <v>3.5</v>
      </c>
      <c r="E37" s="455">
        <v>36</v>
      </c>
      <c r="F37" s="456" t="s">
        <v>95</v>
      </c>
      <c r="G37" s="456" t="s">
        <v>96</v>
      </c>
      <c r="H37" s="415"/>
      <c r="I37" s="415"/>
      <c r="J37" s="415"/>
      <c r="K37" s="415"/>
      <c r="L37" s="415"/>
      <c r="M37" s="415"/>
      <c r="N37" s="415"/>
      <c r="O37" s="415"/>
      <c r="P37" s="415"/>
      <c r="Q37" s="415"/>
      <c r="R37" s="416"/>
    </row>
    <row r="38" spans="1:18" ht="15.6">
      <c r="A38" s="457" t="s">
        <v>97</v>
      </c>
      <c r="B38" s="457" t="s">
        <v>330</v>
      </c>
      <c r="C38" s="458">
        <v>32.5</v>
      </c>
      <c r="D38" s="459">
        <v>0.5</v>
      </c>
      <c r="E38" s="459">
        <v>33</v>
      </c>
      <c r="F38" s="460">
        <v>9</v>
      </c>
      <c r="G38" s="460">
        <v>42</v>
      </c>
      <c r="H38" s="415"/>
      <c r="I38" s="415"/>
      <c r="J38" s="415"/>
      <c r="K38" s="415"/>
      <c r="L38" s="415"/>
      <c r="M38" s="415"/>
      <c r="N38" s="415"/>
      <c r="O38" s="415"/>
      <c r="P38" s="415"/>
      <c r="Q38" s="415"/>
      <c r="R38" s="416"/>
    </row>
    <row r="39" spans="1:18" ht="15.6">
      <c r="A39" s="461" t="s">
        <v>148</v>
      </c>
      <c r="B39" s="461" t="s">
        <v>330</v>
      </c>
      <c r="C39" s="458">
        <v>32.5</v>
      </c>
      <c r="D39" s="462">
        <v>3.5</v>
      </c>
      <c r="E39" s="459">
        <v>36</v>
      </c>
      <c r="F39" s="460">
        <v>6</v>
      </c>
      <c r="G39" s="460">
        <v>42</v>
      </c>
      <c r="H39" s="415"/>
      <c r="I39" s="415"/>
      <c r="J39" s="415"/>
      <c r="K39" s="415"/>
      <c r="L39" s="415"/>
      <c r="M39" s="415"/>
      <c r="N39" s="415"/>
      <c r="O39" s="415"/>
      <c r="P39" s="415"/>
      <c r="Q39" s="415"/>
      <c r="R39" s="416"/>
    </row>
    <row r="40" spans="1:18" ht="15.6">
      <c r="A40" s="415"/>
      <c r="B40" s="415"/>
      <c r="C40" s="415"/>
      <c r="D40" s="415"/>
      <c r="E40" s="415"/>
      <c r="F40" s="415"/>
      <c r="G40" s="415"/>
      <c r="H40" s="415"/>
      <c r="I40" s="415"/>
      <c r="J40" s="415"/>
      <c r="K40" s="415"/>
      <c r="L40" s="415"/>
      <c r="M40" s="415"/>
      <c r="N40" s="415"/>
      <c r="O40" s="415"/>
      <c r="P40" s="415"/>
      <c r="Q40" s="415"/>
      <c r="R40" s="416"/>
    </row>
    <row r="41" spans="1:18" ht="15.6">
      <c r="A41" s="1001" t="s">
        <v>262</v>
      </c>
      <c r="B41" s="1002"/>
      <c r="C41" s="463" t="s">
        <v>330</v>
      </c>
      <c r="D41" s="463" t="s">
        <v>330</v>
      </c>
      <c r="E41" s="463" t="s">
        <v>330</v>
      </c>
      <c r="F41" s="463" t="s">
        <v>330</v>
      </c>
      <c r="G41" s="463" t="s">
        <v>330</v>
      </c>
      <c r="H41" s="463" t="s">
        <v>330</v>
      </c>
      <c r="I41" s="463" t="s">
        <v>330</v>
      </c>
      <c r="J41" s="463" t="s">
        <v>330</v>
      </c>
      <c r="K41" s="463" t="s">
        <v>330</v>
      </c>
      <c r="L41" s="415"/>
      <c r="M41" s="415"/>
      <c r="N41" s="415"/>
      <c r="O41" s="415"/>
      <c r="P41" s="415"/>
      <c r="Q41" s="415"/>
      <c r="R41" s="416"/>
    </row>
    <row r="42" spans="1:18" ht="48.75" customHeight="1">
      <c r="A42" s="306" t="s">
        <v>99</v>
      </c>
      <c r="B42" s="407" t="s">
        <v>100</v>
      </c>
      <c r="C42" s="474" t="s">
        <v>263</v>
      </c>
      <c r="D42" s="1030" t="s">
        <v>102</v>
      </c>
      <c r="E42" s="1030"/>
      <c r="F42" s="1030"/>
      <c r="G42" s="1031"/>
      <c r="H42" s="1030" t="s">
        <v>103</v>
      </c>
      <c r="I42" s="1030"/>
      <c r="J42" s="1030"/>
      <c r="K42" s="1031"/>
      <c r="L42" s="415"/>
      <c r="M42" s="415"/>
      <c r="N42" s="415"/>
      <c r="O42" s="415"/>
      <c r="P42" s="415"/>
      <c r="Q42" s="415"/>
      <c r="R42" s="416"/>
    </row>
    <row r="43" spans="1:18" s="49" customFormat="1" ht="72.75" customHeight="1">
      <c r="A43" s="1033" t="s">
        <v>264</v>
      </c>
      <c r="B43" s="475" t="s">
        <v>348</v>
      </c>
      <c r="C43" s="476">
        <v>1</v>
      </c>
      <c r="D43" s="914" t="s">
        <v>109</v>
      </c>
      <c r="E43" s="914"/>
      <c r="F43" s="914"/>
      <c r="G43" s="1024"/>
      <c r="H43" s="914">
        <v>50</v>
      </c>
      <c r="I43" s="914"/>
      <c r="J43" s="914"/>
      <c r="K43" s="1024"/>
      <c r="O43" s="420"/>
      <c r="P43" s="420"/>
      <c r="Q43" s="420"/>
      <c r="R43" s="469"/>
    </row>
    <row r="44" spans="1:18" s="49" customFormat="1" ht="46.8">
      <c r="A44" s="1034"/>
      <c r="B44" s="484" t="s">
        <v>612</v>
      </c>
      <c r="C44" s="476">
        <v>1</v>
      </c>
      <c r="D44" s="914" t="s">
        <v>115</v>
      </c>
      <c r="E44" s="914"/>
      <c r="F44" s="914"/>
      <c r="G44" s="1024"/>
      <c r="H44" s="914">
        <v>0</v>
      </c>
      <c r="I44" s="914"/>
      <c r="J44" s="914"/>
      <c r="K44" s="1024"/>
      <c r="O44" s="420"/>
      <c r="P44" s="420"/>
      <c r="Q44" s="420"/>
      <c r="R44" s="469"/>
    </row>
    <row r="45" spans="1:18" s="49" customFormat="1" ht="72.75" customHeight="1">
      <c r="A45" s="1034"/>
      <c r="B45" s="477" t="s">
        <v>354</v>
      </c>
      <c r="C45" s="476">
        <v>1</v>
      </c>
      <c r="D45" s="914" t="s">
        <v>115</v>
      </c>
      <c r="E45" s="914"/>
      <c r="F45" s="914"/>
      <c r="G45" s="1024"/>
      <c r="H45" s="914">
        <v>0</v>
      </c>
      <c r="I45" s="914"/>
      <c r="J45" s="914"/>
      <c r="K45" s="1024"/>
      <c r="O45" s="420"/>
      <c r="P45" s="420"/>
      <c r="Q45" s="420"/>
      <c r="R45" s="469"/>
    </row>
    <row r="46" spans="1:18" s="49" customFormat="1" ht="57.6">
      <c r="A46" s="1034"/>
      <c r="B46" s="478" t="s">
        <v>351</v>
      </c>
      <c r="C46" s="476">
        <v>1</v>
      </c>
      <c r="D46" s="914" t="s">
        <v>109</v>
      </c>
      <c r="E46" s="914"/>
      <c r="F46" s="914"/>
      <c r="G46" s="1024"/>
      <c r="H46" s="914">
        <v>50</v>
      </c>
      <c r="I46" s="914"/>
      <c r="J46" s="914"/>
      <c r="K46" s="1024"/>
      <c r="O46" s="420"/>
      <c r="P46" s="420"/>
      <c r="Q46" s="420"/>
      <c r="R46" s="469"/>
    </row>
    <row r="47" spans="1:18" s="49" customFormat="1" ht="69" customHeight="1">
      <c r="A47" s="479" t="s">
        <v>267</v>
      </c>
      <c r="B47" s="641" t="s">
        <v>581</v>
      </c>
      <c r="C47" s="476">
        <v>1</v>
      </c>
      <c r="D47" s="914" t="s">
        <v>109</v>
      </c>
      <c r="E47" s="914"/>
      <c r="F47" s="914"/>
      <c r="G47" s="1024"/>
      <c r="H47" s="914">
        <v>50</v>
      </c>
      <c r="I47" s="914"/>
      <c r="J47" s="914"/>
      <c r="K47" s="1024"/>
      <c r="O47" s="420"/>
      <c r="P47" s="420"/>
      <c r="Q47" s="420"/>
      <c r="R47" s="469"/>
    </row>
    <row r="48" spans="1:18" s="49" customFormat="1" ht="52.5" customHeight="1">
      <c r="A48" s="480" t="s">
        <v>268</v>
      </c>
      <c r="B48" s="651" t="s">
        <v>603</v>
      </c>
      <c r="C48" s="476">
        <v>1</v>
      </c>
      <c r="D48" s="914" t="s">
        <v>109</v>
      </c>
      <c r="E48" s="914"/>
      <c r="F48" s="914"/>
      <c r="G48" s="1024"/>
      <c r="H48" s="914">
        <v>50</v>
      </c>
      <c r="I48" s="914"/>
      <c r="J48" s="914"/>
      <c r="K48" s="1024"/>
      <c r="O48" s="420"/>
      <c r="P48" s="420"/>
      <c r="Q48" s="420"/>
      <c r="R48" s="469"/>
    </row>
    <row r="49" spans="1:18" s="49" customFormat="1" ht="15.6">
      <c r="A49" s="1035" t="s">
        <v>52</v>
      </c>
      <c r="B49" s="1036"/>
      <c r="C49" s="481">
        <v>6</v>
      </c>
      <c r="D49" s="482" t="s">
        <v>330</v>
      </c>
      <c r="E49" s="483" t="s">
        <v>330</v>
      </c>
      <c r="F49" s="914" t="s">
        <v>330</v>
      </c>
      <c r="G49" s="914"/>
      <c r="H49" s="914"/>
      <c r="I49" s="914"/>
      <c r="J49" s="914"/>
      <c r="K49" s="1024"/>
      <c r="O49" s="420"/>
      <c r="P49" s="420"/>
      <c r="Q49" s="420"/>
      <c r="R49" s="469"/>
    </row>
    <row r="50" spans="1:18" s="49" customFormat="1" ht="40.5" customHeight="1"/>
    <row r="51" spans="1:18" s="49" customFormat="1"/>
    <row r="52" spans="1:18" s="49" customFormat="1"/>
    <row r="53" spans="1:18" s="49" customFormat="1" ht="75.75" customHeight="1"/>
    <row r="54" spans="1:18" s="49" customFormat="1"/>
    <row r="55" spans="1:18" s="49" customFormat="1"/>
    <row r="56" spans="1:18" s="49" customFormat="1" ht="60.75" customHeight="1"/>
    <row r="57" spans="1:18" s="49" customFormat="1"/>
    <row r="58" spans="1:18" s="49" customFormat="1"/>
    <row r="59" spans="1:18" s="49" customFormat="1"/>
    <row r="63" spans="1:18" ht="52.5" customHeight="1"/>
    <row r="64" spans="1:18" s="49" customFormat="1"/>
    <row r="65" s="49" customFormat="1"/>
    <row r="66" s="49" customFormat="1"/>
    <row r="67" s="49" customFormat="1"/>
    <row r="68" s="49" customFormat="1"/>
    <row r="69" s="49" customFormat="1"/>
    <row r="70" s="49" customFormat="1"/>
    <row r="71" s="49" customFormat="1"/>
    <row r="72" s="49" customFormat="1"/>
    <row r="73" s="49" customFormat="1"/>
    <row r="74" s="49" customFormat="1"/>
    <row r="75" s="49" customFormat="1"/>
    <row r="76" s="49" customFormat="1"/>
    <row r="77" s="49" customFormat="1"/>
    <row r="78" s="49" customFormat="1"/>
    <row r="79" s="49" customFormat="1"/>
    <row r="80" s="49" customFormat="1"/>
    <row r="81" s="49" customFormat="1"/>
    <row r="82" s="49" customFormat="1"/>
    <row r="83" s="49" customFormat="1"/>
    <row r="84" s="49" customFormat="1"/>
  </sheetData>
  <sheetProtection formatRows="0"/>
  <mergeCells count="51">
    <mergeCell ref="D47:G47"/>
    <mergeCell ref="H47:K47"/>
    <mergeCell ref="D48:G48"/>
    <mergeCell ref="H48:K48"/>
    <mergeCell ref="A49:B49"/>
    <mergeCell ref="F49:K49"/>
    <mergeCell ref="A41:B41"/>
    <mergeCell ref="D42:G42"/>
    <mergeCell ref="H42:K42"/>
    <mergeCell ref="A43:A46"/>
    <mergeCell ref="D43:G43"/>
    <mergeCell ref="H43:K43"/>
    <mergeCell ref="D44:G44"/>
    <mergeCell ref="H44:K44"/>
    <mergeCell ref="D45:G45"/>
    <mergeCell ref="H45:K45"/>
    <mergeCell ref="D46:G46"/>
    <mergeCell ref="H46:K46"/>
    <mergeCell ref="A33:B33"/>
    <mergeCell ref="A34:B34"/>
    <mergeCell ref="A35:B35"/>
    <mergeCell ref="A36:B36"/>
    <mergeCell ref="A37:B37"/>
    <mergeCell ref="A28:B28"/>
    <mergeCell ref="A29:B29"/>
    <mergeCell ref="A30:B30"/>
    <mergeCell ref="A31:B31"/>
    <mergeCell ref="A32:B32"/>
    <mergeCell ref="A10:A11"/>
    <mergeCell ref="A13:A16"/>
    <mergeCell ref="H13:H15"/>
    <mergeCell ref="A17:A20"/>
    <mergeCell ref="A21:A23"/>
    <mergeCell ref="P7:R7"/>
    <mergeCell ref="C8:C9"/>
    <mergeCell ref="D8:D9"/>
    <mergeCell ref="F8:G8"/>
    <mergeCell ref="H8:H9"/>
    <mergeCell ref="I8:I9"/>
    <mergeCell ref="J8:J9"/>
    <mergeCell ref="K8:L8"/>
    <mergeCell ref="M8:M9"/>
    <mergeCell ref="N8:N9"/>
    <mergeCell ref="O8:O9"/>
    <mergeCell ref="P8:Q9"/>
    <mergeCell ref="C2:N2"/>
    <mergeCell ref="O6:O7"/>
    <mergeCell ref="A7:A9"/>
    <mergeCell ref="B7:B9"/>
    <mergeCell ref="C7:D7"/>
    <mergeCell ref="F7:N7"/>
  </mergeCells>
  <hyperlinks>
    <hyperlink ref="B43" r:id="rId1" xr:uid="{00000000-0004-0000-2400-00000D000000}"/>
    <hyperlink ref="B45" r:id="rId2" xr:uid="{00000000-0004-0000-2400-00000F000000}"/>
    <hyperlink ref="B46" r:id="rId3" xr:uid="{00000000-0004-0000-2400-000010000000}"/>
    <hyperlink ref="H13" r:id="rId4" xr:uid="{57EFD0E6-6FEA-41AB-B569-FDEF4E2E6C67}"/>
    <hyperlink ref="H18" r:id="rId5" xr:uid="{A00A029C-3CDC-42D1-9027-6712FC4267B3}"/>
  </hyperlinks>
  <pageMargins left="0.15748031496062992" right="0.15748031496062992" top="0.31496062992125984" bottom="0.31496062992125984" header="0.31496062992125984" footer="0.31496062992125984"/>
  <pageSetup paperSize="9" scale="47" fitToHeight="5" orientation="landscape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pageSetUpPr fitToPage="1"/>
  </sheetPr>
  <dimension ref="A1:R84"/>
  <sheetViews>
    <sheetView topLeftCell="A25" workbookViewId="0">
      <selection activeCell="F10" sqref="F10:Q26"/>
    </sheetView>
  </sheetViews>
  <sheetFormatPr defaultColWidth="8.6640625" defaultRowHeight="14.4"/>
  <cols>
    <col min="1" max="1" width="24.33203125" customWidth="1"/>
    <col min="2" max="2" width="41.109375" customWidth="1"/>
    <col min="3" max="3" width="9.109375" customWidth="1"/>
    <col min="4" max="4" width="9" customWidth="1"/>
    <col min="7" max="7" width="9.6640625" customWidth="1"/>
    <col min="8" max="8" width="36" customWidth="1"/>
    <col min="9" max="9" width="18" customWidth="1"/>
    <col min="10" max="10" width="10.88671875" customWidth="1"/>
    <col min="13" max="13" width="22.44140625" customWidth="1"/>
    <col min="14" max="14" width="20.44140625" customWidth="1"/>
    <col min="15" max="15" width="34.109375" customWidth="1"/>
    <col min="16" max="16" width="21.6640625" customWidth="1"/>
    <col min="17" max="17" width="16.109375" customWidth="1"/>
  </cols>
  <sheetData>
    <row r="1" spans="1:18" ht="9" customHeight="1">
      <c r="A1" s="415"/>
      <c r="B1" s="415"/>
      <c r="C1" s="415"/>
      <c r="D1" s="415"/>
      <c r="E1" s="415"/>
      <c r="F1" s="415"/>
      <c r="G1" s="415"/>
      <c r="H1" s="415"/>
      <c r="I1" s="415"/>
      <c r="J1" s="415"/>
      <c r="K1" s="415"/>
      <c r="L1" s="415"/>
      <c r="M1" s="415"/>
      <c r="N1" s="415"/>
      <c r="O1" s="415"/>
      <c r="P1" s="415"/>
      <c r="Q1" s="415"/>
      <c r="R1" s="416"/>
    </row>
    <row r="2" spans="1:18" ht="15.6">
      <c r="A2" s="417"/>
      <c r="B2" s="415"/>
      <c r="C2" s="969" t="s">
        <v>514</v>
      </c>
      <c r="D2" s="969"/>
      <c r="E2" s="969"/>
      <c r="F2" s="969"/>
      <c r="G2" s="969"/>
      <c r="H2" s="969"/>
      <c r="I2" s="969"/>
      <c r="J2" s="969"/>
      <c r="K2" s="969"/>
      <c r="L2" s="969"/>
      <c r="M2" s="969"/>
      <c r="N2" s="969"/>
      <c r="O2" s="415"/>
      <c r="P2" s="415"/>
      <c r="Q2" s="415"/>
      <c r="R2" s="416"/>
    </row>
    <row r="3" spans="1:18" ht="15.6">
      <c r="A3" s="417"/>
      <c r="B3" s="415"/>
      <c r="C3" s="415"/>
      <c r="D3" s="415"/>
      <c r="E3" s="415"/>
      <c r="F3" s="415"/>
      <c r="G3" s="418" t="s">
        <v>324</v>
      </c>
      <c r="H3" s="419">
        <v>6</v>
      </c>
      <c r="I3" s="420"/>
      <c r="J3" s="420"/>
      <c r="K3" s="420"/>
      <c r="L3" s="420"/>
      <c r="M3" s="420"/>
      <c r="N3" s="415"/>
      <c r="O3" s="415"/>
      <c r="P3" s="415"/>
      <c r="Q3" s="415"/>
      <c r="R3" s="416"/>
    </row>
    <row r="4" spans="1:18" ht="15.6">
      <c r="A4" s="415"/>
      <c r="B4" s="415"/>
      <c r="C4" s="415"/>
      <c r="D4" s="415"/>
      <c r="E4" s="415"/>
      <c r="F4" s="415"/>
      <c r="G4" s="418" t="s">
        <v>325</v>
      </c>
      <c r="H4" s="419">
        <v>34</v>
      </c>
      <c r="I4" s="420"/>
      <c r="J4" s="420"/>
      <c r="K4" s="420"/>
      <c r="L4" s="420"/>
      <c r="M4" s="420"/>
      <c r="N4" s="415"/>
      <c r="O4" s="415"/>
      <c r="P4" s="415"/>
      <c r="Q4" s="415"/>
      <c r="R4" s="416"/>
    </row>
    <row r="5" spans="1:18" ht="15.6">
      <c r="A5" s="415"/>
      <c r="B5" s="415"/>
      <c r="C5" s="415"/>
      <c r="D5" s="415"/>
      <c r="E5" s="415"/>
      <c r="F5" s="415"/>
      <c r="G5" s="418" t="s">
        <v>4</v>
      </c>
      <c r="H5" s="419" t="s">
        <v>326</v>
      </c>
      <c r="I5" s="420"/>
      <c r="J5" s="420"/>
      <c r="K5" s="420"/>
      <c r="L5" s="420"/>
      <c r="M5" s="420"/>
      <c r="N5" s="415"/>
      <c r="O5" s="415"/>
      <c r="P5" s="415"/>
      <c r="Q5" s="415"/>
      <c r="R5" s="416"/>
    </row>
    <row r="6" spans="1:18" ht="15.6">
      <c r="A6" s="415"/>
      <c r="B6" s="415"/>
      <c r="C6" s="415"/>
      <c r="D6" s="415"/>
      <c r="E6" s="415"/>
      <c r="F6" s="415"/>
      <c r="G6" s="415"/>
      <c r="H6" s="415"/>
      <c r="I6" s="415"/>
      <c r="J6" s="415"/>
      <c r="K6" s="415"/>
      <c r="L6" s="415"/>
      <c r="M6" s="415"/>
      <c r="N6" s="415"/>
      <c r="O6" s="970"/>
      <c r="P6" s="415"/>
      <c r="Q6" s="415"/>
      <c r="R6" s="416"/>
    </row>
    <row r="7" spans="1:18" ht="52.95" customHeight="1">
      <c r="A7" s="972" t="s">
        <v>58</v>
      </c>
      <c r="B7" s="974" t="s">
        <v>59</v>
      </c>
      <c r="C7" s="976" t="s">
        <v>352</v>
      </c>
      <c r="D7" s="977"/>
      <c r="E7" s="421" t="s">
        <v>8</v>
      </c>
      <c r="F7" s="720" t="s">
        <v>9</v>
      </c>
      <c r="G7" s="721"/>
      <c r="H7" s="721"/>
      <c r="I7" s="721"/>
      <c r="J7" s="721"/>
      <c r="K7" s="721"/>
      <c r="L7" s="721"/>
      <c r="M7" s="721"/>
      <c r="N7" s="721"/>
      <c r="O7" s="971" t="s">
        <v>10</v>
      </c>
      <c r="P7" s="978"/>
      <c r="Q7" s="979"/>
      <c r="R7" s="978"/>
    </row>
    <row r="8" spans="1:18" ht="79.95" customHeight="1">
      <c r="A8" s="973"/>
      <c r="B8" s="975"/>
      <c r="C8" s="980" t="s">
        <v>286</v>
      </c>
      <c r="D8" s="980" t="s">
        <v>12</v>
      </c>
      <c r="E8" s="422"/>
      <c r="F8" s="751" t="s">
        <v>270</v>
      </c>
      <c r="G8" s="752"/>
      <c r="H8" s="730" t="s">
        <v>61</v>
      </c>
      <c r="I8" s="938" t="s">
        <v>271</v>
      </c>
      <c r="J8" s="940" t="s">
        <v>125</v>
      </c>
      <c r="K8" s="942" t="s">
        <v>272</v>
      </c>
      <c r="L8" s="983"/>
      <c r="M8" s="938" t="s">
        <v>273</v>
      </c>
      <c r="N8" s="984" t="s">
        <v>128</v>
      </c>
      <c r="O8" s="985" t="s">
        <v>17</v>
      </c>
      <c r="P8" s="987" t="s">
        <v>353</v>
      </c>
      <c r="Q8" s="988"/>
      <c r="R8" s="416"/>
    </row>
    <row r="9" spans="1:18" ht="43.2" customHeight="1">
      <c r="A9" s="973"/>
      <c r="B9" s="975"/>
      <c r="C9" s="981"/>
      <c r="D9" s="981"/>
      <c r="E9" s="422"/>
      <c r="F9" s="109" t="s">
        <v>19</v>
      </c>
      <c r="G9" s="111" t="s">
        <v>20</v>
      </c>
      <c r="H9" s="731"/>
      <c r="I9" s="939"/>
      <c r="J9" s="982"/>
      <c r="K9" s="372" t="s">
        <v>130</v>
      </c>
      <c r="L9" s="111" t="s">
        <v>131</v>
      </c>
      <c r="M9" s="944"/>
      <c r="N9" s="946"/>
      <c r="O9" s="986"/>
      <c r="P9" s="989" t="s">
        <v>21</v>
      </c>
      <c r="Q9" s="989" t="s">
        <v>329</v>
      </c>
      <c r="R9" s="416"/>
    </row>
    <row r="10" spans="1:18" ht="70.5" customHeight="1">
      <c r="A10" s="990" t="s">
        <v>221</v>
      </c>
      <c r="B10" s="423" t="s">
        <v>65</v>
      </c>
      <c r="C10" s="424">
        <v>3</v>
      </c>
      <c r="D10" s="425">
        <v>1</v>
      </c>
      <c r="E10" s="426">
        <v>4</v>
      </c>
      <c r="F10" s="626" t="s">
        <v>621</v>
      </c>
      <c r="G10" s="627" t="s">
        <v>622</v>
      </c>
      <c r="H10" s="628" t="s">
        <v>572</v>
      </c>
      <c r="I10" s="427" t="s">
        <v>26</v>
      </c>
      <c r="J10" s="374" t="s">
        <v>27</v>
      </c>
      <c r="K10" s="374" t="s">
        <v>132</v>
      </c>
      <c r="L10" s="374" t="s">
        <v>132</v>
      </c>
      <c r="M10" s="427" t="s">
        <v>330</v>
      </c>
      <c r="N10" s="427" t="s">
        <v>330</v>
      </c>
      <c r="O10" s="428" t="s">
        <v>331</v>
      </c>
      <c r="P10" s="374" t="s">
        <v>224</v>
      </c>
      <c r="Q10" s="429" t="s">
        <v>571</v>
      </c>
      <c r="R10" s="416"/>
    </row>
    <row r="11" spans="1:18" ht="63" customHeight="1">
      <c r="A11" s="991"/>
      <c r="B11" s="423" t="s">
        <v>225</v>
      </c>
      <c r="C11" s="424">
        <v>3</v>
      </c>
      <c r="D11" s="425" t="s">
        <v>330</v>
      </c>
      <c r="E11" s="431">
        <v>3</v>
      </c>
      <c r="F11" s="629" t="s">
        <v>31</v>
      </c>
      <c r="G11" s="627" t="s">
        <v>32</v>
      </c>
      <c r="H11" s="630" t="s">
        <v>573</v>
      </c>
      <c r="I11" s="618" t="s">
        <v>26</v>
      </c>
      <c r="J11" s="374" t="s">
        <v>27</v>
      </c>
      <c r="K11" s="374" t="s">
        <v>132</v>
      </c>
      <c r="L11" s="374" t="s">
        <v>132</v>
      </c>
      <c r="M11" s="432" t="s">
        <v>330</v>
      </c>
      <c r="N11" s="427" t="s">
        <v>330</v>
      </c>
      <c r="O11" s="433" t="s">
        <v>332</v>
      </c>
      <c r="P11" s="375" t="s">
        <v>224</v>
      </c>
      <c r="Q11" s="429" t="s">
        <v>571</v>
      </c>
      <c r="R11" s="416"/>
    </row>
    <row r="12" spans="1:18" ht="98.25" customHeight="1">
      <c r="A12" s="430" t="s">
        <v>231</v>
      </c>
      <c r="B12" s="123" t="s">
        <v>570</v>
      </c>
      <c r="C12" s="424">
        <v>3</v>
      </c>
      <c r="D12" s="425" t="s">
        <v>330</v>
      </c>
      <c r="E12" s="431">
        <v>3</v>
      </c>
      <c r="F12" s="629" t="s">
        <v>31</v>
      </c>
      <c r="G12" s="627" t="s">
        <v>32</v>
      </c>
      <c r="H12" s="631" t="s">
        <v>574</v>
      </c>
      <c r="I12" s="427" t="s">
        <v>26</v>
      </c>
      <c r="J12" s="374" t="s">
        <v>27</v>
      </c>
      <c r="K12" s="374" t="s">
        <v>132</v>
      </c>
      <c r="L12" s="374" t="s">
        <v>132</v>
      </c>
      <c r="M12" s="427" t="s">
        <v>330</v>
      </c>
      <c r="N12" s="427" t="s">
        <v>330</v>
      </c>
      <c r="O12" s="433" t="s">
        <v>333</v>
      </c>
      <c r="P12" s="375" t="s">
        <v>224</v>
      </c>
      <c r="Q12" s="429" t="s">
        <v>571</v>
      </c>
      <c r="R12" s="416"/>
    </row>
    <row r="13" spans="1:18" ht="71.25" customHeight="1">
      <c r="A13" s="990" t="s">
        <v>75</v>
      </c>
      <c r="B13" s="423" t="s">
        <v>290</v>
      </c>
      <c r="C13" s="434">
        <v>3</v>
      </c>
      <c r="D13" s="435" t="s">
        <v>330</v>
      </c>
      <c r="E13" s="436">
        <v>3</v>
      </c>
      <c r="F13" s="437" t="s">
        <v>31</v>
      </c>
      <c r="G13" s="438" t="s">
        <v>32</v>
      </c>
      <c r="H13" s="1185" t="s">
        <v>550</v>
      </c>
      <c r="I13" s="439" t="s">
        <v>26</v>
      </c>
      <c r="J13" s="438" t="s">
        <v>27</v>
      </c>
      <c r="K13" s="438" t="s">
        <v>132</v>
      </c>
      <c r="L13" s="438" t="s">
        <v>132</v>
      </c>
      <c r="M13" s="439" t="s">
        <v>330</v>
      </c>
      <c r="N13" s="439" t="s">
        <v>330</v>
      </c>
      <c r="O13" s="1196" t="s">
        <v>334</v>
      </c>
      <c r="P13" s="1197" t="s">
        <v>224</v>
      </c>
      <c r="Q13" s="1198" t="s">
        <v>571</v>
      </c>
      <c r="R13" s="416"/>
    </row>
    <row r="14" spans="1:18" ht="61.5" customHeight="1">
      <c r="A14" s="991"/>
      <c r="B14" s="423" t="s">
        <v>292</v>
      </c>
      <c r="C14" s="621">
        <v>2</v>
      </c>
      <c r="D14" s="435" t="s">
        <v>330</v>
      </c>
      <c r="E14" s="436">
        <v>2</v>
      </c>
      <c r="F14" s="437" t="s">
        <v>80</v>
      </c>
      <c r="G14" s="438" t="s">
        <v>138</v>
      </c>
      <c r="H14" s="1186"/>
      <c r="I14" s="439" t="s">
        <v>26</v>
      </c>
      <c r="J14" s="438" t="s">
        <v>27</v>
      </c>
      <c r="K14" s="438" t="s">
        <v>132</v>
      </c>
      <c r="L14" s="438" t="s">
        <v>132</v>
      </c>
      <c r="M14" s="439" t="s">
        <v>330</v>
      </c>
      <c r="N14" s="439" t="s">
        <v>330</v>
      </c>
      <c r="O14" s="1196" t="s">
        <v>335</v>
      </c>
      <c r="P14" s="1197" t="s">
        <v>224</v>
      </c>
      <c r="Q14" s="1198" t="s">
        <v>571</v>
      </c>
      <c r="R14" s="416"/>
    </row>
    <row r="15" spans="1:18" ht="49.5" customHeight="1">
      <c r="A15" s="991"/>
      <c r="B15" s="423" t="s">
        <v>294</v>
      </c>
      <c r="C15" s="622" t="s">
        <v>330</v>
      </c>
      <c r="D15" s="435">
        <v>1</v>
      </c>
      <c r="E15" s="436">
        <v>1</v>
      </c>
      <c r="F15" s="437" t="s">
        <v>84</v>
      </c>
      <c r="G15" s="438" t="s">
        <v>143</v>
      </c>
      <c r="H15" s="1187"/>
      <c r="I15" s="439" t="s">
        <v>26</v>
      </c>
      <c r="J15" s="438" t="s">
        <v>27</v>
      </c>
      <c r="K15" s="438" t="s">
        <v>132</v>
      </c>
      <c r="L15" s="438" t="s">
        <v>132</v>
      </c>
      <c r="M15" s="439" t="s">
        <v>330</v>
      </c>
      <c r="N15" s="439" t="s">
        <v>330</v>
      </c>
      <c r="O15" s="1199" t="s">
        <v>336</v>
      </c>
      <c r="P15" s="1197" t="s">
        <v>224</v>
      </c>
      <c r="Q15" s="1198" t="s">
        <v>571</v>
      </c>
      <c r="R15" s="416"/>
    </row>
    <row r="16" spans="1:18" ht="40.5" customHeight="1">
      <c r="A16" s="991"/>
      <c r="B16" s="441" t="s">
        <v>37</v>
      </c>
      <c r="C16" s="434">
        <v>1</v>
      </c>
      <c r="D16" s="435" t="s">
        <v>330</v>
      </c>
      <c r="E16" s="436">
        <v>1</v>
      </c>
      <c r="F16" s="438" t="s">
        <v>84</v>
      </c>
      <c r="G16" s="438" t="s">
        <v>143</v>
      </c>
      <c r="H16" s="442" t="s">
        <v>519</v>
      </c>
      <c r="I16" s="439" t="s">
        <v>26</v>
      </c>
      <c r="J16" s="438" t="s">
        <v>27</v>
      </c>
      <c r="K16" s="438" t="s">
        <v>132</v>
      </c>
      <c r="L16" s="438" t="s">
        <v>132</v>
      </c>
      <c r="M16" s="439" t="s">
        <v>330</v>
      </c>
      <c r="N16" s="439" t="s">
        <v>330</v>
      </c>
      <c r="O16" s="1200" t="s">
        <v>337</v>
      </c>
      <c r="P16" s="1197" t="s">
        <v>224</v>
      </c>
      <c r="Q16" s="1198" t="s">
        <v>571</v>
      </c>
      <c r="R16" s="416"/>
    </row>
    <row r="17" spans="1:18" ht="153" customHeight="1">
      <c r="A17" s="990" t="s">
        <v>238</v>
      </c>
      <c r="B17" s="423" t="s">
        <v>239</v>
      </c>
      <c r="C17" s="424">
        <v>2.5</v>
      </c>
      <c r="D17" s="425" t="s">
        <v>330</v>
      </c>
      <c r="E17" s="436">
        <v>2.5</v>
      </c>
      <c r="F17" s="374" t="s">
        <v>338</v>
      </c>
      <c r="G17" s="374" t="s">
        <v>339</v>
      </c>
      <c r="H17" s="678" t="s">
        <v>575</v>
      </c>
      <c r="I17" s="427" t="s">
        <v>26</v>
      </c>
      <c r="J17" s="677" t="s">
        <v>27</v>
      </c>
      <c r="K17" s="374" t="s">
        <v>132</v>
      </c>
      <c r="L17" s="374" t="s">
        <v>132</v>
      </c>
      <c r="M17" s="427" t="s">
        <v>330</v>
      </c>
      <c r="N17" s="427" t="s">
        <v>330</v>
      </c>
      <c r="O17" s="1188" t="s">
        <v>340</v>
      </c>
      <c r="P17" s="375" t="s">
        <v>224</v>
      </c>
      <c r="Q17" s="429" t="s">
        <v>571</v>
      </c>
      <c r="R17" s="416"/>
    </row>
    <row r="18" spans="1:18" ht="55.95" customHeight="1">
      <c r="A18" s="991"/>
      <c r="B18" s="443" t="s">
        <v>341</v>
      </c>
      <c r="C18" s="434" t="s">
        <v>330</v>
      </c>
      <c r="D18" s="435" t="s">
        <v>330</v>
      </c>
      <c r="E18" s="436">
        <v>0</v>
      </c>
      <c r="F18" s="438" t="s">
        <v>624</v>
      </c>
      <c r="G18" s="438" t="s">
        <v>625</v>
      </c>
      <c r="H18" s="1191" t="s">
        <v>240</v>
      </c>
      <c r="I18" s="439" t="s">
        <v>330</v>
      </c>
      <c r="J18" s="438" t="s">
        <v>330</v>
      </c>
      <c r="K18" s="438" t="s">
        <v>330</v>
      </c>
      <c r="L18" s="438" t="s">
        <v>330</v>
      </c>
      <c r="M18" s="439" t="s">
        <v>330</v>
      </c>
      <c r="N18" s="439" t="s">
        <v>330</v>
      </c>
      <c r="O18" s="1193" t="s">
        <v>630</v>
      </c>
      <c r="P18" s="1194" t="s">
        <v>224</v>
      </c>
      <c r="Q18" s="1195" t="s">
        <v>571</v>
      </c>
      <c r="R18" s="416"/>
    </row>
    <row r="19" spans="1:18" ht="52.8">
      <c r="A19" s="991"/>
      <c r="B19" s="423" t="s">
        <v>311</v>
      </c>
      <c r="C19" s="424">
        <v>1</v>
      </c>
      <c r="D19" s="425">
        <v>0.5</v>
      </c>
      <c r="E19" s="431">
        <v>1.5</v>
      </c>
      <c r="F19" s="374" t="s">
        <v>623</v>
      </c>
      <c r="G19" s="374" t="s">
        <v>626</v>
      </c>
      <c r="H19" s="1192" t="s">
        <v>629</v>
      </c>
      <c r="I19" s="427" t="s">
        <v>26</v>
      </c>
      <c r="J19" s="374" t="s">
        <v>312</v>
      </c>
      <c r="K19" s="374" t="s">
        <v>132</v>
      </c>
      <c r="L19" s="374" t="s">
        <v>132</v>
      </c>
      <c r="M19" s="427" t="s">
        <v>330</v>
      </c>
      <c r="N19" s="427" t="s">
        <v>330</v>
      </c>
      <c r="O19" s="1189" t="s">
        <v>629</v>
      </c>
      <c r="P19" s="375" t="s">
        <v>224</v>
      </c>
      <c r="Q19" s="429" t="s">
        <v>571</v>
      </c>
      <c r="R19" s="416"/>
    </row>
    <row r="20" spans="1:18" ht="45" customHeight="1">
      <c r="A20" s="991"/>
      <c r="B20" s="423" t="s">
        <v>242</v>
      </c>
      <c r="C20" s="424">
        <v>2</v>
      </c>
      <c r="D20" s="425" t="s">
        <v>330</v>
      </c>
      <c r="E20" s="431">
        <v>2</v>
      </c>
      <c r="F20" s="374" t="s">
        <v>80</v>
      </c>
      <c r="G20" s="374" t="s">
        <v>138</v>
      </c>
      <c r="H20" s="678" t="s">
        <v>576</v>
      </c>
      <c r="I20" s="427" t="s">
        <v>26</v>
      </c>
      <c r="J20" s="374" t="s">
        <v>27</v>
      </c>
      <c r="K20" s="374" t="s">
        <v>132</v>
      </c>
      <c r="L20" s="374" t="s">
        <v>132</v>
      </c>
      <c r="M20" s="427" t="s">
        <v>330</v>
      </c>
      <c r="N20" s="618" t="s">
        <v>330</v>
      </c>
      <c r="O20" s="1188" t="s">
        <v>342</v>
      </c>
      <c r="P20" s="375" t="s">
        <v>224</v>
      </c>
      <c r="Q20" s="429" t="s">
        <v>571</v>
      </c>
      <c r="R20" s="416"/>
    </row>
    <row r="21" spans="1:18" ht="42.75" customHeight="1">
      <c r="A21" s="990" t="s">
        <v>245</v>
      </c>
      <c r="B21" s="423" t="s">
        <v>246</v>
      </c>
      <c r="C21" s="434">
        <v>3</v>
      </c>
      <c r="D21" s="435" t="s">
        <v>330</v>
      </c>
      <c r="E21" s="436">
        <v>3</v>
      </c>
      <c r="F21" s="438" t="s">
        <v>31</v>
      </c>
      <c r="G21" s="438" t="s">
        <v>32</v>
      </c>
      <c r="H21" s="442" t="s">
        <v>532</v>
      </c>
      <c r="I21" s="439" t="s">
        <v>26</v>
      </c>
      <c r="J21" s="438" t="s">
        <v>296</v>
      </c>
      <c r="K21" s="438" t="s">
        <v>132</v>
      </c>
      <c r="L21" s="438" t="s">
        <v>132</v>
      </c>
      <c r="M21" s="439" t="s">
        <v>330</v>
      </c>
      <c r="N21" s="439" t="s">
        <v>330</v>
      </c>
      <c r="O21" s="1201" t="s">
        <v>343</v>
      </c>
      <c r="P21" s="1197" t="s">
        <v>224</v>
      </c>
      <c r="Q21" s="1198" t="s">
        <v>571</v>
      </c>
      <c r="R21" s="416"/>
    </row>
    <row r="22" spans="1:18" ht="44.25" customHeight="1">
      <c r="A22" s="991"/>
      <c r="B22" s="423" t="s">
        <v>250</v>
      </c>
      <c r="C22" s="434">
        <v>2</v>
      </c>
      <c r="D22" s="435">
        <v>1</v>
      </c>
      <c r="E22" s="436">
        <v>3</v>
      </c>
      <c r="F22" s="438" t="s">
        <v>627</v>
      </c>
      <c r="G22" s="438" t="s">
        <v>628</v>
      </c>
      <c r="H22" s="442" t="s">
        <v>533</v>
      </c>
      <c r="I22" s="439" t="s">
        <v>26</v>
      </c>
      <c r="J22" s="438" t="s">
        <v>312</v>
      </c>
      <c r="K22" s="438" t="s">
        <v>132</v>
      </c>
      <c r="L22" s="438" t="s">
        <v>132</v>
      </c>
      <c r="M22" s="439" t="s">
        <v>330</v>
      </c>
      <c r="N22" s="439" t="s">
        <v>330</v>
      </c>
      <c r="O22" s="1201" t="s">
        <v>344</v>
      </c>
      <c r="P22" s="1197" t="s">
        <v>224</v>
      </c>
      <c r="Q22" s="1198" t="s">
        <v>571</v>
      </c>
      <c r="R22" s="416"/>
    </row>
    <row r="23" spans="1:18" ht="84.75" customHeight="1">
      <c r="A23" s="991"/>
      <c r="B23" s="423" t="s">
        <v>251</v>
      </c>
      <c r="C23" s="424">
        <v>2</v>
      </c>
      <c r="D23" s="425" t="s">
        <v>330</v>
      </c>
      <c r="E23" s="431">
        <v>2</v>
      </c>
      <c r="F23" s="374" t="s">
        <v>80</v>
      </c>
      <c r="G23" s="374" t="s">
        <v>138</v>
      </c>
      <c r="H23" s="679" t="s">
        <v>577</v>
      </c>
      <c r="I23" s="427" t="s">
        <v>26</v>
      </c>
      <c r="J23" s="374" t="s">
        <v>27</v>
      </c>
      <c r="K23" s="374" t="s">
        <v>132</v>
      </c>
      <c r="L23" s="374" t="s">
        <v>132</v>
      </c>
      <c r="M23" s="427" t="s">
        <v>330</v>
      </c>
      <c r="N23" s="427" t="s">
        <v>330</v>
      </c>
      <c r="O23" s="445" t="s">
        <v>345</v>
      </c>
      <c r="P23" s="375" t="s">
        <v>224</v>
      </c>
      <c r="Q23" s="429" t="s">
        <v>571</v>
      </c>
      <c r="R23" s="416"/>
    </row>
    <row r="24" spans="1:18" ht="48" customHeight="1">
      <c r="A24" s="430" t="s">
        <v>89</v>
      </c>
      <c r="B24" s="423" t="s">
        <v>90</v>
      </c>
      <c r="C24" s="434">
        <v>1</v>
      </c>
      <c r="D24" s="435" t="s">
        <v>330</v>
      </c>
      <c r="E24" s="436">
        <v>1</v>
      </c>
      <c r="F24" s="438" t="s">
        <v>84</v>
      </c>
      <c r="G24" s="438" t="s">
        <v>143</v>
      </c>
      <c r="H24" s="442" t="s">
        <v>560</v>
      </c>
      <c r="I24" s="439" t="s">
        <v>26</v>
      </c>
      <c r="J24" s="438" t="s">
        <v>27</v>
      </c>
      <c r="K24" s="438" t="s">
        <v>132</v>
      </c>
      <c r="L24" s="438" t="s">
        <v>132</v>
      </c>
      <c r="M24" s="439" t="s">
        <v>330</v>
      </c>
      <c r="N24" s="439" t="s">
        <v>330</v>
      </c>
      <c r="O24" s="1196" t="s">
        <v>346</v>
      </c>
      <c r="P24" s="1197" t="s">
        <v>224</v>
      </c>
      <c r="Q24" s="1198" t="s">
        <v>571</v>
      </c>
      <c r="R24" s="416"/>
    </row>
    <row r="25" spans="1:18" ht="162.75" customHeight="1">
      <c r="A25" s="446" t="s">
        <v>320</v>
      </c>
      <c r="B25" s="446" t="s">
        <v>320</v>
      </c>
      <c r="C25" s="434">
        <v>1</v>
      </c>
      <c r="D25" s="435" t="s">
        <v>330</v>
      </c>
      <c r="E25" s="436">
        <v>1</v>
      </c>
      <c r="F25" s="438" t="s">
        <v>84</v>
      </c>
      <c r="G25" s="438" t="s">
        <v>143</v>
      </c>
      <c r="H25" s="442" t="s">
        <v>559</v>
      </c>
      <c r="I25" s="439" t="s">
        <v>26</v>
      </c>
      <c r="J25" s="438" t="s">
        <v>27</v>
      </c>
      <c r="K25" s="438" t="s">
        <v>132</v>
      </c>
      <c r="L25" s="438" t="s">
        <v>132</v>
      </c>
      <c r="M25" s="439" t="s">
        <v>330</v>
      </c>
      <c r="N25" s="439" t="s">
        <v>330</v>
      </c>
      <c r="O25" s="1202" t="s">
        <v>347</v>
      </c>
      <c r="P25" s="1203" t="s">
        <v>224</v>
      </c>
      <c r="Q25" s="1198" t="s">
        <v>571</v>
      </c>
      <c r="R25" s="416"/>
    </row>
    <row r="26" spans="1:18" ht="42" customHeight="1">
      <c r="A26" s="446" t="s">
        <v>260</v>
      </c>
      <c r="B26" s="446" t="s">
        <v>260</v>
      </c>
      <c r="C26" s="424">
        <v>3</v>
      </c>
      <c r="D26" s="425" t="s">
        <v>330</v>
      </c>
      <c r="E26" s="431">
        <v>3</v>
      </c>
      <c r="F26" s="374" t="s">
        <v>31</v>
      </c>
      <c r="G26" s="374" t="s">
        <v>32</v>
      </c>
      <c r="H26" s="631" t="s">
        <v>578</v>
      </c>
      <c r="I26" s="427" t="s">
        <v>26</v>
      </c>
      <c r="J26" s="374" t="s">
        <v>27</v>
      </c>
      <c r="K26" s="374" t="s">
        <v>132</v>
      </c>
      <c r="L26" s="374" t="s">
        <v>132</v>
      </c>
      <c r="M26" s="427" t="s">
        <v>330</v>
      </c>
      <c r="N26" s="427" t="s">
        <v>330</v>
      </c>
      <c r="O26" s="447" t="s">
        <v>322</v>
      </c>
      <c r="P26" s="375" t="s">
        <v>224</v>
      </c>
      <c r="Q26" s="429" t="s">
        <v>571</v>
      </c>
      <c r="R26" s="416"/>
    </row>
    <row r="27" spans="1:18" ht="15.6">
      <c r="A27" s="448" t="s">
        <v>330</v>
      </c>
      <c r="B27" s="441" t="s">
        <v>330</v>
      </c>
      <c r="C27" s="434" t="s">
        <v>330</v>
      </c>
      <c r="D27" s="435" t="s">
        <v>330</v>
      </c>
      <c r="E27" s="436">
        <v>0</v>
      </c>
      <c r="F27" s="438" t="s">
        <v>330</v>
      </c>
      <c r="G27" s="438" t="s">
        <v>330</v>
      </c>
      <c r="H27" s="439" t="s">
        <v>330</v>
      </c>
      <c r="I27" s="439" t="s">
        <v>330</v>
      </c>
      <c r="J27" s="438" t="s">
        <v>330</v>
      </c>
      <c r="K27" s="438" t="s">
        <v>330</v>
      </c>
      <c r="L27" s="438" t="s">
        <v>330</v>
      </c>
      <c r="M27" s="439" t="s">
        <v>330</v>
      </c>
      <c r="N27" s="439" t="s">
        <v>330</v>
      </c>
      <c r="O27" s="444" t="s">
        <v>330</v>
      </c>
      <c r="P27" s="449" t="s">
        <v>330</v>
      </c>
      <c r="Q27" s="440" t="s">
        <v>330</v>
      </c>
      <c r="R27" s="416"/>
    </row>
    <row r="28" spans="1:18" ht="36" customHeight="1">
      <c r="A28" s="992" t="s">
        <v>50</v>
      </c>
      <c r="B28" s="993"/>
      <c r="C28" s="450" t="s">
        <v>330</v>
      </c>
      <c r="D28" s="451" t="s">
        <v>330</v>
      </c>
      <c r="E28" s="436" t="s">
        <v>330</v>
      </c>
      <c r="F28" s="438" t="s">
        <v>330</v>
      </c>
      <c r="G28" s="438" t="s">
        <v>330</v>
      </c>
      <c r="H28" s="439" t="s">
        <v>330</v>
      </c>
      <c r="I28" s="439" t="s">
        <v>330</v>
      </c>
      <c r="J28" s="438" t="s">
        <v>330</v>
      </c>
      <c r="K28" s="452" t="s">
        <v>330</v>
      </c>
      <c r="L28" s="452" t="s">
        <v>330</v>
      </c>
      <c r="M28" s="453" t="s">
        <v>330</v>
      </c>
      <c r="N28" s="453" t="s">
        <v>330</v>
      </c>
      <c r="O28" s="444" t="s">
        <v>330</v>
      </c>
      <c r="P28" s="449" t="s">
        <v>330</v>
      </c>
      <c r="Q28" s="440" t="s">
        <v>330</v>
      </c>
      <c r="R28" s="416"/>
    </row>
    <row r="29" spans="1:18" ht="15.6">
      <c r="A29" s="994" t="s">
        <v>330</v>
      </c>
      <c r="B29" s="995"/>
      <c r="C29" s="450" t="s">
        <v>330</v>
      </c>
      <c r="D29" s="435" t="s">
        <v>330</v>
      </c>
      <c r="E29" s="436">
        <v>0</v>
      </c>
      <c r="F29" s="438" t="s">
        <v>330</v>
      </c>
      <c r="G29" s="438" t="s">
        <v>330</v>
      </c>
      <c r="H29" s="439" t="s">
        <v>330</v>
      </c>
      <c r="I29" s="439" t="s">
        <v>330</v>
      </c>
      <c r="J29" s="438" t="s">
        <v>330</v>
      </c>
      <c r="K29" s="452" t="s">
        <v>330</v>
      </c>
      <c r="L29" s="452" t="s">
        <v>330</v>
      </c>
      <c r="M29" s="453" t="s">
        <v>330</v>
      </c>
      <c r="N29" s="453" t="s">
        <v>330</v>
      </c>
      <c r="O29" s="444" t="s">
        <v>330</v>
      </c>
      <c r="P29" s="454" t="s">
        <v>330</v>
      </c>
      <c r="Q29" s="440" t="s">
        <v>330</v>
      </c>
      <c r="R29" s="416"/>
    </row>
    <row r="30" spans="1:18" ht="15.6">
      <c r="A30" s="994" t="s">
        <v>330</v>
      </c>
      <c r="B30" s="995"/>
      <c r="C30" s="450" t="s">
        <v>330</v>
      </c>
      <c r="D30" s="435" t="s">
        <v>330</v>
      </c>
      <c r="E30" s="436">
        <v>0</v>
      </c>
      <c r="F30" s="438" t="s">
        <v>330</v>
      </c>
      <c r="G30" s="438" t="s">
        <v>330</v>
      </c>
      <c r="H30" s="439" t="s">
        <v>330</v>
      </c>
      <c r="I30" s="439" t="s">
        <v>330</v>
      </c>
      <c r="J30" s="438" t="s">
        <v>330</v>
      </c>
      <c r="K30" s="452" t="s">
        <v>330</v>
      </c>
      <c r="L30" s="452" t="s">
        <v>330</v>
      </c>
      <c r="M30" s="453" t="s">
        <v>330</v>
      </c>
      <c r="N30" s="453" t="s">
        <v>330</v>
      </c>
      <c r="O30" s="444" t="s">
        <v>330</v>
      </c>
      <c r="P30" s="454" t="s">
        <v>330</v>
      </c>
      <c r="Q30" s="440" t="s">
        <v>330</v>
      </c>
      <c r="R30" s="416"/>
    </row>
    <row r="31" spans="1:18" ht="15.6">
      <c r="A31" s="994" t="s">
        <v>330</v>
      </c>
      <c r="B31" s="995"/>
      <c r="C31" s="450" t="s">
        <v>330</v>
      </c>
      <c r="D31" s="435" t="s">
        <v>330</v>
      </c>
      <c r="E31" s="436">
        <v>0</v>
      </c>
      <c r="F31" s="438" t="s">
        <v>330</v>
      </c>
      <c r="G31" s="438" t="s">
        <v>330</v>
      </c>
      <c r="H31" s="439" t="s">
        <v>330</v>
      </c>
      <c r="I31" s="439" t="s">
        <v>330</v>
      </c>
      <c r="J31" s="438" t="s">
        <v>330</v>
      </c>
      <c r="K31" s="452" t="s">
        <v>330</v>
      </c>
      <c r="L31" s="452" t="s">
        <v>330</v>
      </c>
      <c r="M31" s="453" t="s">
        <v>330</v>
      </c>
      <c r="N31" s="453" t="s">
        <v>330</v>
      </c>
      <c r="O31" s="444" t="s">
        <v>330</v>
      </c>
      <c r="P31" s="454" t="s">
        <v>330</v>
      </c>
      <c r="Q31" s="440" t="s">
        <v>330</v>
      </c>
      <c r="R31" s="416"/>
    </row>
    <row r="32" spans="1:18" ht="15.6">
      <c r="A32" s="994" t="s">
        <v>330</v>
      </c>
      <c r="B32" s="996"/>
      <c r="C32" s="450" t="s">
        <v>330</v>
      </c>
      <c r="D32" s="435" t="s">
        <v>330</v>
      </c>
      <c r="E32" s="436">
        <v>0</v>
      </c>
      <c r="F32" s="438" t="s">
        <v>330</v>
      </c>
      <c r="G32" s="438" t="s">
        <v>330</v>
      </c>
      <c r="H32" s="439" t="s">
        <v>330</v>
      </c>
      <c r="I32" s="439" t="s">
        <v>330</v>
      </c>
      <c r="J32" s="438" t="s">
        <v>330</v>
      </c>
      <c r="K32" s="452" t="s">
        <v>330</v>
      </c>
      <c r="L32" s="452" t="s">
        <v>330</v>
      </c>
      <c r="M32" s="453" t="s">
        <v>330</v>
      </c>
      <c r="N32" s="453" t="s">
        <v>330</v>
      </c>
      <c r="O32" s="444" t="s">
        <v>330</v>
      </c>
      <c r="P32" s="454" t="s">
        <v>330</v>
      </c>
      <c r="Q32" s="440" t="s">
        <v>330</v>
      </c>
      <c r="R32" s="416"/>
    </row>
    <row r="33" spans="1:18" ht="15.6">
      <c r="A33" s="994" t="s">
        <v>330</v>
      </c>
      <c r="B33" s="996"/>
      <c r="C33" s="450" t="s">
        <v>330</v>
      </c>
      <c r="D33" s="435" t="s">
        <v>330</v>
      </c>
      <c r="E33" s="436">
        <v>0</v>
      </c>
      <c r="F33" s="438" t="s">
        <v>330</v>
      </c>
      <c r="G33" s="438" t="s">
        <v>330</v>
      </c>
      <c r="H33" s="439" t="s">
        <v>330</v>
      </c>
      <c r="I33" s="439" t="s">
        <v>330</v>
      </c>
      <c r="J33" s="438" t="s">
        <v>330</v>
      </c>
      <c r="K33" s="452" t="s">
        <v>330</v>
      </c>
      <c r="L33" s="452" t="s">
        <v>330</v>
      </c>
      <c r="M33" s="453" t="s">
        <v>330</v>
      </c>
      <c r="N33" s="453" t="s">
        <v>330</v>
      </c>
      <c r="O33" s="444" t="s">
        <v>330</v>
      </c>
      <c r="P33" s="454" t="s">
        <v>330</v>
      </c>
      <c r="Q33" s="440" t="s">
        <v>330</v>
      </c>
      <c r="R33" s="416"/>
    </row>
    <row r="34" spans="1:18" ht="15.6">
      <c r="A34" s="994" t="s">
        <v>330</v>
      </c>
      <c r="B34" s="995"/>
      <c r="C34" s="450" t="s">
        <v>330</v>
      </c>
      <c r="D34" s="435" t="s">
        <v>330</v>
      </c>
      <c r="E34" s="436">
        <v>0</v>
      </c>
      <c r="F34" s="438" t="s">
        <v>330</v>
      </c>
      <c r="G34" s="438" t="s">
        <v>330</v>
      </c>
      <c r="H34" s="439" t="s">
        <v>330</v>
      </c>
      <c r="I34" s="439" t="s">
        <v>330</v>
      </c>
      <c r="J34" s="438" t="s">
        <v>330</v>
      </c>
      <c r="K34" s="452" t="s">
        <v>330</v>
      </c>
      <c r="L34" s="452" t="s">
        <v>330</v>
      </c>
      <c r="M34" s="453" t="s">
        <v>330</v>
      </c>
      <c r="N34" s="453" t="s">
        <v>330</v>
      </c>
      <c r="O34" s="444" t="s">
        <v>330</v>
      </c>
      <c r="P34" s="454" t="s">
        <v>330</v>
      </c>
      <c r="Q34" s="440" t="s">
        <v>330</v>
      </c>
      <c r="R34" s="416"/>
    </row>
    <row r="35" spans="1:18" ht="15.6">
      <c r="A35" s="994" t="s">
        <v>330</v>
      </c>
      <c r="B35" s="995"/>
      <c r="C35" s="450" t="s">
        <v>330</v>
      </c>
      <c r="D35" s="435" t="s">
        <v>330</v>
      </c>
      <c r="E35" s="436">
        <v>0</v>
      </c>
      <c r="F35" s="438" t="s">
        <v>330</v>
      </c>
      <c r="G35" s="438" t="s">
        <v>330</v>
      </c>
      <c r="H35" s="439" t="s">
        <v>330</v>
      </c>
      <c r="I35" s="439" t="s">
        <v>330</v>
      </c>
      <c r="J35" s="438" t="s">
        <v>330</v>
      </c>
      <c r="K35" s="452" t="s">
        <v>330</v>
      </c>
      <c r="L35" s="452" t="s">
        <v>330</v>
      </c>
      <c r="M35" s="453" t="s">
        <v>330</v>
      </c>
      <c r="N35" s="453" t="s">
        <v>330</v>
      </c>
      <c r="O35" s="444" t="s">
        <v>330</v>
      </c>
      <c r="P35" s="454" t="s">
        <v>330</v>
      </c>
      <c r="Q35" s="440" t="s">
        <v>330</v>
      </c>
      <c r="R35" s="416"/>
    </row>
    <row r="36" spans="1:18" ht="15.6">
      <c r="A36" s="997" t="s">
        <v>330</v>
      </c>
      <c r="B36" s="998"/>
      <c r="C36" s="450" t="s">
        <v>330</v>
      </c>
      <c r="D36" s="435" t="s">
        <v>330</v>
      </c>
      <c r="E36" s="436">
        <v>0</v>
      </c>
      <c r="F36" s="438" t="s">
        <v>330</v>
      </c>
      <c r="G36" s="438" t="s">
        <v>330</v>
      </c>
      <c r="H36" s="439" t="s">
        <v>330</v>
      </c>
      <c r="I36" s="439" t="s">
        <v>330</v>
      </c>
      <c r="J36" s="438" t="s">
        <v>330</v>
      </c>
      <c r="K36" s="452" t="s">
        <v>330</v>
      </c>
      <c r="L36" s="452" t="s">
        <v>330</v>
      </c>
      <c r="M36" s="453" t="s">
        <v>330</v>
      </c>
      <c r="N36" s="453" t="s">
        <v>330</v>
      </c>
      <c r="O36" s="444" t="s">
        <v>330</v>
      </c>
      <c r="P36" s="454" t="s">
        <v>330</v>
      </c>
      <c r="Q36" s="440" t="s">
        <v>330</v>
      </c>
      <c r="R36" s="416"/>
    </row>
    <row r="37" spans="1:18" ht="78">
      <c r="A37" s="999" t="s">
        <v>52</v>
      </c>
      <c r="B37" s="1000"/>
      <c r="C37" s="455">
        <v>32.5</v>
      </c>
      <c r="D37" s="455">
        <v>3.5</v>
      </c>
      <c r="E37" s="455">
        <v>36</v>
      </c>
      <c r="F37" s="456" t="s">
        <v>95</v>
      </c>
      <c r="G37" s="456" t="s">
        <v>96</v>
      </c>
      <c r="H37" s="415"/>
      <c r="I37" s="415"/>
      <c r="J37" s="415"/>
      <c r="K37" s="415"/>
      <c r="L37" s="415"/>
      <c r="M37" s="415"/>
      <c r="N37" s="415"/>
      <c r="O37" s="415"/>
      <c r="P37" s="415"/>
      <c r="Q37" s="415"/>
      <c r="R37" s="416"/>
    </row>
    <row r="38" spans="1:18" ht="15.6">
      <c r="A38" s="457" t="s">
        <v>97</v>
      </c>
      <c r="B38" s="457" t="s">
        <v>330</v>
      </c>
      <c r="C38" s="458">
        <v>32.5</v>
      </c>
      <c r="D38" s="459">
        <v>0.5</v>
      </c>
      <c r="E38" s="459">
        <v>33</v>
      </c>
      <c r="F38" s="460">
        <v>9</v>
      </c>
      <c r="G38" s="460">
        <v>42</v>
      </c>
      <c r="H38" s="415"/>
      <c r="I38" s="415"/>
      <c r="J38" s="415"/>
      <c r="K38" s="415"/>
      <c r="L38" s="415"/>
      <c r="M38" s="415"/>
      <c r="N38" s="415"/>
      <c r="O38" s="415"/>
      <c r="P38" s="415"/>
      <c r="Q38" s="415"/>
      <c r="R38" s="416"/>
    </row>
    <row r="39" spans="1:18" ht="15.6">
      <c r="A39" s="461" t="s">
        <v>148</v>
      </c>
      <c r="B39" s="461" t="s">
        <v>330</v>
      </c>
      <c r="C39" s="458">
        <v>32.5</v>
      </c>
      <c r="D39" s="462">
        <v>3.5</v>
      </c>
      <c r="E39" s="459">
        <v>36</v>
      </c>
      <c r="F39" s="460">
        <v>6</v>
      </c>
      <c r="G39" s="460">
        <v>42</v>
      </c>
      <c r="H39" s="415"/>
      <c r="I39" s="415"/>
      <c r="J39" s="415"/>
      <c r="K39" s="415"/>
      <c r="L39" s="415"/>
      <c r="M39" s="415"/>
      <c r="N39" s="415"/>
      <c r="O39" s="415"/>
      <c r="P39" s="415"/>
      <c r="Q39" s="415"/>
      <c r="R39" s="416"/>
    </row>
    <row r="40" spans="1:18" ht="15.6">
      <c r="A40" s="415"/>
      <c r="B40" s="415"/>
      <c r="C40" s="415"/>
      <c r="D40" s="415"/>
      <c r="E40" s="415"/>
      <c r="F40" s="415"/>
      <c r="G40" s="415"/>
      <c r="H40" s="415"/>
      <c r="I40" s="415"/>
      <c r="J40" s="415"/>
      <c r="K40" s="415"/>
      <c r="L40" s="415"/>
      <c r="M40" s="415"/>
      <c r="N40" s="415"/>
      <c r="O40" s="415"/>
      <c r="P40" s="415"/>
      <c r="Q40" s="415"/>
      <c r="R40" s="416"/>
    </row>
    <row r="41" spans="1:18" ht="15.6">
      <c r="A41" s="1001" t="s">
        <v>262</v>
      </c>
      <c r="B41" s="1002"/>
      <c r="C41" s="463" t="s">
        <v>330</v>
      </c>
      <c r="D41" s="463" t="s">
        <v>330</v>
      </c>
      <c r="E41" s="463" t="s">
        <v>330</v>
      </c>
      <c r="F41" s="463" t="s">
        <v>330</v>
      </c>
      <c r="G41" s="463" t="s">
        <v>330</v>
      </c>
      <c r="H41" s="463" t="s">
        <v>330</v>
      </c>
      <c r="I41" s="463" t="s">
        <v>330</v>
      </c>
      <c r="J41" s="463" t="s">
        <v>330</v>
      </c>
      <c r="K41" s="463" t="s">
        <v>330</v>
      </c>
      <c r="L41" s="415"/>
      <c r="M41" s="415"/>
      <c r="N41" s="415"/>
      <c r="O41" s="415"/>
      <c r="P41" s="415"/>
      <c r="Q41" s="415"/>
      <c r="R41" s="416"/>
    </row>
    <row r="42" spans="1:18" ht="48.75" customHeight="1">
      <c r="A42" s="464" t="s">
        <v>99</v>
      </c>
      <c r="B42" s="465" t="s">
        <v>100</v>
      </c>
      <c r="C42" s="466" t="s">
        <v>263</v>
      </c>
      <c r="D42" s="1003" t="s">
        <v>102</v>
      </c>
      <c r="E42" s="1003"/>
      <c r="F42" s="1003"/>
      <c r="G42" s="1004"/>
      <c r="H42" s="1003" t="s">
        <v>103</v>
      </c>
      <c r="I42" s="1003"/>
      <c r="J42" s="1003"/>
      <c r="K42" s="1004"/>
      <c r="L42" s="415"/>
      <c r="M42" s="415"/>
      <c r="N42" s="415"/>
      <c r="O42" s="415"/>
      <c r="P42" s="415"/>
      <c r="Q42" s="415"/>
      <c r="R42" s="416"/>
    </row>
    <row r="43" spans="1:18" s="49" customFormat="1" ht="72.75" customHeight="1">
      <c r="A43" s="1037" t="s">
        <v>264</v>
      </c>
      <c r="B43" s="484" t="s">
        <v>348</v>
      </c>
      <c r="C43" s="485">
        <v>1</v>
      </c>
      <c r="D43" s="925" t="s">
        <v>109</v>
      </c>
      <c r="E43" s="925"/>
      <c r="F43" s="925"/>
      <c r="G43" s="926"/>
      <c r="H43" s="925" t="s">
        <v>349</v>
      </c>
      <c r="I43" s="925"/>
      <c r="J43" s="925"/>
      <c r="K43" s="926"/>
      <c r="L43" s="420"/>
      <c r="M43" s="420"/>
      <c r="N43" s="420"/>
      <c r="O43" s="420"/>
      <c r="P43" s="420"/>
      <c r="Q43" s="420"/>
      <c r="R43" s="469"/>
    </row>
    <row r="44" spans="1:18" s="49" customFormat="1" ht="46.8">
      <c r="A44" s="991"/>
      <c r="B44" s="484" t="s">
        <v>612</v>
      </c>
      <c r="C44" s="485">
        <v>1</v>
      </c>
      <c r="D44" s="925" t="s">
        <v>115</v>
      </c>
      <c r="E44" s="925"/>
      <c r="F44" s="925"/>
      <c r="G44" s="926"/>
      <c r="H44" s="925" t="s">
        <v>350</v>
      </c>
      <c r="I44" s="925"/>
      <c r="J44" s="925"/>
      <c r="K44" s="926"/>
      <c r="L44" s="420"/>
      <c r="M44" s="420"/>
      <c r="N44" s="420"/>
      <c r="O44" s="420"/>
      <c r="P44" s="420"/>
      <c r="Q44" s="420"/>
      <c r="R44" s="469"/>
    </row>
    <row r="45" spans="1:18" s="49" customFormat="1" ht="72.75" customHeight="1">
      <c r="A45" s="991"/>
      <c r="B45" s="486" t="s">
        <v>351</v>
      </c>
      <c r="C45" s="485">
        <v>1</v>
      </c>
      <c r="D45" s="925" t="s">
        <v>109</v>
      </c>
      <c r="E45" s="925"/>
      <c r="F45" s="925"/>
      <c r="G45" s="926"/>
      <c r="H45" s="925" t="s">
        <v>349</v>
      </c>
      <c r="I45" s="925"/>
      <c r="J45" s="925"/>
      <c r="K45" s="926"/>
      <c r="L45" s="420"/>
      <c r="M45" s="420"/>
      <c r="N45" s="420"/>
      <c r="O45" s="420"/>
      <c r="P45" s="420"/>
      <c r="Q45" s="420"/>
      <c r="R45" s="469"/>
    </row>
    <row r="46" spans="1:18" s="49" customFormat="1" ht="78">
      <c r="A46" s="487" t="s">
        <v>267</v>
      </c>
      <c r="B46" s="641" t="s">
        <v>581</v>
      </c>
      <c r="C46" s="485">
        <v>1</v>
      </c>
      <c r="D46" s="925" t="s">
        <v>109</v>
      </c>
      <c r="E46" s="925"/>
      <c r="F46" s="925"/>
      <c r="G46" s="926"/>
      <c r="H46" s="925" t="s">
        <v>349</v>
      </c>
      <c r="I46" s="925"/>
      <c r="J46" s="925"/>
      <c r="K46" s="926"/>
      <c r="L46" s="420"/>
      <c r="M46" s="420"/>
      <c r="N46" s="420"/>
      <c r="O46" s="420"/>
      <c r="P46" s="420"/>
      <c r="Q46" s="420"/>
      <c r="R46" s="469"/>
    </row>
    <row r="47" spans="1:18" s="49" customFormat="1" ht="69" customHeight="1">
      <c r="A47" s="1037" t="s">
        <v>268</v>
      </c>
      <c r="B47" s="652" t="s">
        <v>603</v>
      </c>
      <c r="C47" s="485">
        <v>1</v>
      </c>
      <c r="D47" s="925" t="s">
        <v>109</v>
      </c>
      <c r="E47" s="925"/>
      <c r="F47" s="925"/>
      <c r="G47" s="926"/>
      <c r="H47" s="925" t="s">
        <v>349</v>
      </c>
      <c r="I47" s="925"/>
      <c r="J47" s="925"/>
      <c r="K47" s="926"/>
      <c r="L47" s="420"/>
      <c r="M47" s="420"/>
      <c r="N47" s="420"/>
      <c r="O47" s="420"/>
      <c r="P47" s="420"/>
      <c r="Q47" s="420"/>
      <c r="R47" s="469"/>
    </row>
    <row r="48" spans="1:18" s="49" customFormat="1" ht="52.5" customHeight="1">
      <c r="A48" s="991"/>
      <c r="B48" s="657" t="s">
        <v>602</v>
      </c>
      <c r="C48" s="485">
        <v>1</v>
      </c>
      <c r="D48" s="925" t="s">
        <v>115</v>
      </c>
      <c r="E48" s="925"/>
      <c r="F48" s="925"/>
      <c r="G48" s="926"/>
      <c r="H48" s="925" t="s">
        <v>350</v>
      </c>
      <c r="I48" s="925"/>
      <c r="J48" s="925"/>
      <c r="K48" s="926"/>
      <c r="L48" s="420"/>
      <c r="M48" s="420"/>
      <c r="N48" s="420"/>
      <c r="O48" s="420"/>
      <c r="P48" s="420"/>
      <c r="Q48" s="420"/>
      <c r="R48" s="469"/>
    </row>
    <row r="49" spans="1:18" s="49" customFormat="1" ht="15.6">
      <c r="A49" s="488" t="s">
        <v>52</v>
      </c>
      <c r="B49" s="489" t="s">
        <v>330</v>
      </c>
      <c r="C49" s="490">
        <v>6</v>
      </c>
      <c r="D49" s="491" t="s">
        <v>330</v>
      </c>
      <c r="E49" s="491" t="s">
        <v>330</v>
      </c>
      <c r="F49" s="491" t="s">
        <v>330</v>
      </c>
      <c r="G49" s="491" t="s">
        <v>330</v>
      </c>
      <c r="H49" s="491" t="s">
        <v>330</v>
      </c>
      <c r="I49" s="491" t="s">
        <v>330</v>
      </c>
      <c r="J49" s="491" t="s">
        <v>330</v>
      </c>
      <c r="K49" s="491" t="s">
        <v>330</v>
      </c>
      <c r="L49" s="420"/>
      <c r="M49" s="420"/>
      <c r="N49" s="420"/>
      <c r="O49" s="420"/>
      <c r="P49" s="420"/>
      <c r="Q49" s="420"/>
      <c r="R49" s="469"/>
    </row>
    <row r="50" spans="1:18" s="49" customFormat="1" ht="40.5" customHeight="1"/>
    <row r="51" spans="1:18" s="49" customFormat="1"/>
    <row r="52" spans="1:18" s="49" customFormat="1"/>
    <row r="53" spans="1:18" s="49" customFormat="1" ht="75.75" customHeight="1"/>
    <row r="54" spans="1:18" s="49" customFormat="1"/>
    <row r="55" spans="1:18" s="49" customFormat="1"/>
    <row r="56" spans="1:18" s="49" customFormat="1" ht="60.75" customHeight="1"/>
    <row r="57" spans="1:18" s="49" customFormat="1"/>
    <row r="58" spans="1:18" s="49" customFormat="1"/>
    <row r="59" spans="1:18" s="49" customFormat="1"/>
    <row r="63" spans="1:18" ht="52.5" customHeight="1"/>
    <row r="64" spans="1:18" s="49" customFormat="1"/>
    <row r="65" s="49" customFormat="1"/>
    <row r="66" s="49" customFormat="1"/>
    <row r="67" s="49" customFormat="1"/>
    <row r="68" s="49" customFormat="1"/>
    <row r="69" s="49" customFormat="1"/>
    <row r="70" s="49" customFormat="1"/>
    <row r="71" s="49" customFormat="1"/>
    <row r="72" s="49" customFormat="1"/>
    <row r="73" s="49" customFormat="1"/>
    <row r="74" s="49" customFormat="1"/>
    <row r="75" s="49" customFormat="1"/>
    <row r="76" s="49" customFormat="1"/>
    <row r="77" s="49" customFormat="1"/>
    <row r="78" s="49" customFormat="1"/>
    <row r="79" s="49" customFormat="1"/>
    <row r="80" s="49" customFormat="1"/>
    <row r="81" s="49" customFormat="1"/>
    <row r="82" s="49" customFormat="1"/>
    <row r="83" s="49" customFormat="1"/>
    <row r="84" s="49" customFormat="1"/>
  </sheetData>
  <sheetProtection formatRows="0"/>
  <mergeCells count="50">
    <mergeCell ref="D46:G46"/>
    <mergeCell ref="H46:K46"/>
    <mergeCell ref="A47:A48"/>
    <mergeCell ref="D47:G47"/>
    <mergeCell ref="H47:K47"/>
    <mergeCell ref="D48:G48"/>
    <mergeCell ref="H48:K48"/>
    <mergeCell ref="A41:B41"/>
    <mergeCell ref="D42:G42"/>
    <mergeCell ref="H42:K42"/>
    <mergeCell ref="A43:A45"/>
    <mergeCell ref="D43:G43"/>
    <mergeCell ref="H43:K43"/>
    <mergeCell ref="D44:G44"/>
    <mergeCell ref="H44:K44"/>
    <mergeCell ref="D45:G45"/>
    <mergeCell ref="H45:K45"/>
    <mergeCell ref="A33:B33"/>
    <mergeCell ref="A34:B34"/>
    <mergeCell ref="A35:B35"/>
    <mergeCell ref="A36:B36"/>
    <mergeCell ref="A37:B37"/>
    <mergeCell ref="A28:B28"/>
    <mergeCell ref="A29:B29"/>
    <mergeCell ref="A30:B30"/>
    <mergeCell ref="A31:B31"/>
    <mergeCell ref="A32:B32"/>
    <mergeCell ref="A10:A11"/>
    <mergeCell ref="A13:A16"/>
    <mergeCell ref="H13:H15"/>
    <mergeCell ref="A17:A20"/>
    <mergeCell ref="A21:A23"/>
    <mergeCell ref="P7:R7"/>
    <mergeCell ref="C8:C9"/>
    <mergeCell ref="D8:D9"/>
    <mergeCell ref="F8:G8"/>
    <mergeCell ref="H8:H9"/>
    <mergeCell ref="I8:I9"/>
    <mergeCell ref="J8:J9"/>
    <mergeCell ref="K8:L8"/>
    <mergeCell ref="M8:M9"/>
    <mergeCell ref="N8:N9"/>
    <mergeCell ref="O8:O9"/>
    <mergeCell ref="P8:Q9"/>
    <mergeCell ref="C2:N2"/>
    <mergeCell ref="O6:O7"/>
    <mergeCell ref="A7:A9"/>
    <mergeCell ref="B7:B9"/>
    <mergeCell ref="C7:D7"/>
    <mergeCell ref="F7:N7"/>
  </mergeCells>
  <hyperlinks>
    <hyperlink ref="B43" r:id="rId1" xr:uid="{00000000-0004-0000-2500-00000D000000}"/>
    <hyperlink ref="B45" r:id="rId2" xr:uid="{00000000-0004-0000-2500-00000F000000}"/>
    <hyperlink ref="H13" r:id="rId3" xr:uid="{D60DE949-A80D-4716-A446-F6AEFDDEE7FD}"/>
    <hyperlink ref="H18" r:id="rId4" xr:uid="{EBDB619A-5F7B-4110-800B-49D79BBDE272}"/>
  </hyperlinks>
  <pageMargins left="0.15748031496062992" right="0.15748031496062992" top="0.31496062992125984" bottom="0.31496062992125984" header="0.31496062992125984" footer="0.31496062992125984"/>
  <pageSetup paperSize="9" scale="47" fitToHeight="5" orientation="landscape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pageSetUpPr fitToPage="1"/>
  </sheetPr>
  <dimension ref="A1:R84"/>
  <sheetViews>
    <sheetView topLeftCell="A24" workbookViewId="0">
      <selection activeCell="F10" sqref="F10:Q26"/>
    </sheetView>
  </sheetViews>
  <sheetFormatPr defaultColWidth="8.6640625" defaultRowHeight="14.4"/>
  <cols>
    <col min="1" max="1" width="24.33203125" customWidth="1"/>
    <col min="2" max="2" width="41.109375" customWidth="1"/>
    <col min="3" max="3" width="9.109375" customWidth="1"/>
    <col min="4" max="4" width="9" customWidth="1"/>
    <col min="7" max="7" width="9.6640625" customWidth="1"/>
    <col min="8" max="8" width="36" customWidth="1"/>
    <col min="9" max="9" width="18" customWidth="1"/>
    <col min="10" max="10" width="10.88671875" customWidth="1"/>
    <col min="13" max="13" width="22.44140625" customWidth="1"/>
    <col min="14" max="14" width="20.44140625" customWidth="1"/>
    <col min="15" max="15" width="34.109375" customWidth="1"/>
    <col min="16" max="16" width="21.6640625" customWidth="1"/>
    <col min="17" max="17" width="16.109375" customWidth="1"/>
  </cols>
  <sheetData>
    <row r="1" spans="1:18" ht="9" customHeight="1">
      <c r="A1" s="415"/>
      <c r="B1" s="415"/>
      <c r="C1" s="415"/>
      <c r="D1" s="415"/>
      <c r="E1" s="415"/>
      <c r="F1" s="415"/>
      <c r="G1" s="415"/>
      <c r="H1" s="415"/>
      <c r="I1" s="415"/>
      <c r="J1" s="415"/>
      <c r="K1" s="415"/>
      <c r="L1" s="415"/>
      <c r="M1" s="415"/>
      <c r="N1" s="415"/>
      <c r="O1" s="415"/>
      <c r="P1" s="415"/>
      <c r="Q1" s="415"/>
      <c r="R1" s="416"/>
    </row>
    <row r="2" spans="1:18" ht="15.6">
      <c r="A2" s="417"/>
      <c r="B2" s="415"/>
      <c r="C2" s="969" t="s">
        <v>515</v>
      </c>
      <c r="D2" s="969"/>
      <c r="E2" s="969"/>
      <c r="F2" s="969"/>
      <c r="G2" s="969"/>
      <c r="H2" s="969"/>
      <c r="I2" s="969"/>
      <c r="J2" s="969"/>
      <c r="K2" s="969"/>
      <c r="L2" s="969"/>
      <c r="M2" s="969"/>
      <c r="N2" s="969"/>
      <c r="O2" s="415"/>
      <c r="P2" s="415"/>
      <c r="Q2" s="415"/>
      <c r="R2" s="416"/>
    </row>
    <row r="3" spans="1:18" ht="15.6">
      <c r="A3" s="417"/>
      <c r="B3" s="415"/>
      <c r="C3" s="415"/>
      <c r="D3" s="415"/>
      <c r="E3" s="415"/>
      <c r="F3" s="415"/>
      <c r="G3" s="418" t="s">
        <v>324</v>
      </c>
      <c r="H3" s="419">
        <v>6</v>
      </c>
      <c r="I3" s="420"/>
      <c r="J3" s="420"/>
      <c r="K3" s="420"/>
      <c r="L3" s="420"/>
      <c r="M3" s="420"/>
      <c r="N3" s="415"/>
      <c r="O3" s="415"/>
      <c r="P3" s="415"/>
      <c r="Q3" s="415"/>
      <c r="R3" s="416"/>
    </row>
    <row r="4" spans="1:18" ht="15.6">
      <c r="A4" s="415"/>
      <c r="B4" s="415"/>
      <c r="C4" s="415"/>
      <c r="D4" s="415"/>
      <c r="E4" s="415"/>
      <c r="F4" s="415"/>
      <c r="G4" s="418" t="s">
        <v>325</v>
      </c>
      <c r="H4" s="419">
        <v>34</v>
      </c>
      <c r="I4" s="420"/>
      <c r="J4" s="420"/>
      <c r="K4" s="420"/>
      <c r="L4" s="420"/>
      <c r="M4" s="420"/>
      <c r="N4" s="415"/>
      <c r="O4" s="415"/>
      <c r="P4" s="415"/>
      <c r="Q4" s="415"/>
      <c r="R4" s="416"/>
    </row>
    <row r="5" spans="1:18" ht="15.6">
      <c r="A5" s="415"/>
      <c r="B5" s="415"/>
      <c r="C5" s="415"/>
      <c r="D5" s="415"/>
      <c r="E5" s="415"/>
      <c r="F5" s="415"/>
      <c r="G5" s="418" t="s">
        <v>4</v>
      </c>
      <c r="H5" s="419" t="s">
        <v>326</v>
      </c>
      <c r="I5" s="420"/>
      <c r="J5" s="420"/>
      <c r="K5" s="420"/>
      <c r="L5" s="420"/>
      <c r="M5" s="420"/>
      <c r="N5" s="415"/>
      <c r="O5" s="415"/>
      <c r="P5" s="415"/>
      <c r="Q5" s="415"/>
      <c r="R5" s="416"/>
    </row>
    <row r="6" spans="1:18" ht="15.6">
      <c r="A6" s="415"/>
      <c r="B6" s="415"/>
      <c r="C6" s="415"/>
      <c r="D6" s="415"/>
      <c r="E6" s="415"/>
      <c r="F6" s="415"/>
      <c r="G6" s="415"/>
      <c r="H6" s="415"/>
      <c r="I6" s="415"/>
      <c r="J6" s="415"/>
      <c r="K6" s="415"/>
      <c r="L6" s="415"/>
      <c r="M6" s="415"/>
      <c r="N6" s="415"/>
      <c r="O6" s="970"/>
      <c r="P6" s="415"/>
      <c r="Q6" s="415"/>
      <c r="R6" s="416"/>
    </row>
    <row r="7" spans="1:18" ht="52.95" customHeight="1">
      <c r="A7" s="972" t="s">
        <v>58</v>
      </c>
      <c r="B7" s="974" t="s">
        <v>59</v>
      </c>
      <c r="C7" s="976" t="s">
        <v>352</v>
      </c>
      <c r="D7" s="977"/>
      <c r="E7" s="421" t="s">
        <v>8</v>
      </c>
      <c r="F7" s="720" t="s">
        <v>9</v>
      </c>
      <c r="G7" s="721"/>
      <c r="H7" s="721"/>
      <c r="I7" s="721"/>
      <c r="J7" s="721"/>
      <c r="K7" s="721"/>
      <c r="L7" s="721"/>
      <c r="M7" s="721"/>
      <c r="N7" s="721"/>
      <c r="O7" s="971" t="s">
        <v>10</v>
      </c>
      <c r="P7" s="978"/>
      <c r="Q7" s="979"/>
      <c r="R7" s="978"/>
    </row>
    <row r="8" spans="1:18" ht="79.95" customHeight="1">
      <c r="A8" s="973"/>
      <c r="B8" s="975"/>
      <c r="C8" s="980" t="s">
        <v>286</v>
      </c>
      <c r="D8" s="980" t="s">
        <v>12</v>
      </c>
      <c r="E8" s="422"/>
      <c r="F8" s="751" t="s">
        <v>270</v>
      </c>
      <c r="G8" s="752"/>
      <c r="H8" s="730" t="s">
        <v>61</v>
      </c>
      <c r="I8" s="938" t="s">
        <v>271</v>
      </c>
      <c r="J8" s="940" t="s">
        <v>125</v>
      </c>
      <c r="K8" s="942" t="s">
        <v>272</v>
      </c>
      <c r="L8" s="983"/>
      <c r="M8" s="938" t="s">
        <v>273</v>
      </c>
      <c r="N8" s="984" t="s">
        <v>128</v>
      </c>
      <c r="O8" s="985" t="s">
        <v>17</v>
      </c>
      <c r="P8" s="987" t="s">
        <v>353</v>
      </c>
      <c r="Q8" s="988"/>
      <c r="R8" s="416"/>
    </row>
    <row r="9" spans="1:18" ht="43.2" customHeight="1">
      <c r="A9" s="973"/>
      <c r="B9" s="975"/>
      <c r="C9" s="981"/>
      <c r="D9" s="981"/>
      <c r="E9" s="422"/>
      <c r="F9" s="109" t="s">
        <v>19</v>
      </c>
      <c r="G9" s="111" t="s">
        <v>20</v>
      </c>
      <c r="H9" s="731"/>
      <c r="I9" s="939"/>
      <c r="J9" s="982"/>
      <c r="K9" s="372" t="s">
        <v>130</v>
      </c>
      <c r="L9" s="111" t="s">
        <v>131</v>
      </c>
      <c r="M9" s="944"/>
      <c r="N9" s="946"/>
      <c r="O9" s="986"/>
      <c r="P9" s="989" t="s">
        <v>21</v>
      </c>
      <c r="Q9" s="989" t="s">
        <v>329</v>
      </c>
      <c r="R9" s="416"/>
    </row>
    <row r="10" spans="1:18" ht="70.5" customHeight="1">
      <c r="A10" s="990" t="s">
        <v>221</v>
      </c>
      <c r="B10" s="423" t="s">
        <v>65</v>
      </c>
      <c r="C10" s="424">
        <v>3</v>
      </c>
      <c r="D10" s="425">
        <v>1</v>
      </c>
      <c r="E10" s="426">
        <v>4</v>
      </c>
      <c r="F10" s="626" t="s">
        <v>621</v>
      </c>
      <c r="G10" s="627" t="s">
        <v>622</v>
      </c>
      <c r="H10" s="628" t="s">
        <v>572</v>
      </c>
      <c r="I10" s="427" t="s">
        <v>26</v>
      </c>
      <c r="J10" s="374" t="s">
        <v>27</v>
      </c>
      <c r="K10" s="374" t="s">
        <v>132</v>
      </c>
      <c r="L10" s="374" t="s">
        <v>132</v>
      </c>
      <c r="M10" s="427" t="s">
        <v>330</v>
      </c>
      <c r="N10" s="427" t="s">
        <v>330</v>
      </c>
      <c r="O10" s="428" t="s">
        <v>331</v>
      </c>
      <c r="P10" s="374" t="s">
        <v>224</v>
      </c>
      <c r="Q10" s="429" t="s">
        <v>571</v>
      </c>
      <c r="R10" s="416"/>
    </row>
    <row r="11" spans="1:18" ht="63" customHeight="1">
      <c r="A11" s="991"/>
      <c r="B11" s="423" t="s">
        <v>225</v>
      </c>
      <c r="C11" s="424">
        <v>3</v>
      </c>
      <c r="D11" s="425" t="s">
        <v>330</v>
      </c>
      <c r="E11" s="431">
        <v>3</v>
      </c>
      <c r="F11" s="629" t="s">
        <v>31</v>
      </c>
      <c r="G11" s="627" t="s">
        <v>32</v>
      </c>
      <c r="H11" s="630" t="s">
        <v>573</v>
      </c>
      <c r="I11" s="618" t="s">
        <v>26</v>
      </c>
      <c r="J11" s="374" t="s">
        <v>27</v>
      </c>
      <c r="K11" s="374" t="s">
        <v>132</v>
      </c>
      <c r="L11" s="374" t="s">
        <v>132</v>
      </c>
      <c r="M11" s="432" t="s">
        <v>330</v>
      </c>
      <c r="N11" s="427" t="s">
        <v>330</v>
      </c>
      <c r="O11" s="433" t="s">
        <v>332</v>
      </c>
      <c r="P11" s="375" t="s">
        <v>224</v>
      </c>
      <c r="Q11" s="429" t="s">
        <v>571</v>
      </c>
      <c r="R11" s="416"/>
    </row>
    <row r="12" spans="1:18" ht="98.25" customHeight="1">
      <c r="A12" s="430" t="s">
        <v>231</v>
      </c>
      <c r="B12" s="123" t="s">
        <v>570</v>
      </c>
      <c r="C12" s="424">
        <v>3</v>
      </c>
      <c r="D12" s="425" t="s">
        <v>330</v>
      </c>
      <c r="E12" s="431">
        <v>3</v>
      </c>
      <c r="F12" s="629" t="s">
        <v>31</v>
      </c>
      <c r="G12" s="627" t="s">
        <v>32</v>
      </c>
      <c r="H12" s="631" t="s">
        <v>574</v>
      </c>
      <c r="I12" s="427" t="s">
        <v>26</v>
      </c>
      <c r="J12" s="374" t="s">
        <v>27</v>
      </c>
      <c r="K12" s="374" t="s">
        <v>132</v>
      </c>
      <c r="L12" s="374" t="s">
        <v>132</v>
      </c>
      <c r="M12" s="427" t="s">
        <v>330</v>
      </c>
      <c r="N12" s="427" t="s">
        <v>330</v>
      </c>
      <c r="O12" s="433" t="s">
        <v>333</v>
      </c>
      <c r="P12" s="375" t="s">
        <v>224</v>
      </c>
      <c r="Q12" s="429" t="s">
        <v>571</v>
      </c>
      <c r="R12" s="416"/>
    </row>
    <row r="13" spans="1:18" ht="71.25" customHeight="1">
      <c r="A13" s="990" t="s">
        <v>75</v>
      </c>
      <c r="B13" s="423" t="s">
        <v>290</v>
      </c>
      <c r="C13" s="434">
        <v>3</v>
      </c>
      <c r="D13" s="435" t="s">
        <v>330</v>
      </c>
      <c r="E13" s="436">
        <v>3</v>
      </c>
      <c r="F13" s="437" t="s">
        <v>31</v>
      </c>
      <c r="G13" s="438" t="s">
        <v>32</v>
      </c>
      <c r="H13" s="1185" t="s">
        <v>550</v>
      </c>
      <c r="I13" s="439" t="s">
        <v>26</v>
      </c>
      <c r="J13" s="438" t="s">
        <v>27</v>
      </c>
      <c r="K13" s="438" t="s">
        <v>132</v>
      </c>
      <c r="L13" s="438" t="s">
        <v>132</v>
      </c>
      <c r="M13" s="439" t="s">
        <v>330</v>
      </c>
      <c r="N13" s="439" t="s">
        <v>330</v>
      </c>
      <c r="O13" s="1196" t="s">
        <v>334</v>
      </c>
      <c r="P13" s="1197" t="s">
        <v>224</v>
      </c>
      <c r="Q13" s="1198" t="s">
        <v>571</v>
      </c>
      <c r="R13" s="416"/>
    </row>
    <row r="14" spans="1:18" ht="61.5" customHeight="1">
      <c r="A14" s="991"/>
      <c r="B14" s="423" t="s">
        <v>292</v>
      </c>
      <c r="C14" s="621">
        <v>2</v>
      </c>
      <c r="D14" s="435" t="s">
        <v>330</v>
      </c>
      <c r="E14" s="436">
        <v>2</v>
      </c>
      <c r="F14" s="437" t="s">
        <v>80</v>
      </c>
      <c r="G14" s="438" t="s">
        <v>138</v>
      </c>
      <c r="H14" s="1186"/>
      <c r="I14" s="439" t="s">
        <v>26</v>
      </c>
      <c r="J14" s="438" t="s">
        <v>27</v>
      </c>
      <c r="K14" s="438" t="s">
        <v>132</v>
      </c>
      <c r="L14" s="438" t="s">
        <v>132</v>
      </c>
      <c r="M14" s="439" t="s">
        <v>330</v>
      </c>
      <c r="N14" s="439" t="s">
        <v>330</v>
      </c>
      <c r="O14" s="1196" t="s">
        <v>335</v>
      </c>
      <c r="P14" s="1197" t="s">
        <v>224</v>
      </c>
      <c r="Q14" s="1198" t="s">
        <v>571</v>
      </c>
      <c r="R14" s="416"/>
    </row>
    <row r="15" spans="1:18" ht="49.5" customHeight="1">
      <c r="A15" s="991"/>
      <c r="B15" s="423" t="s">
        <v>294</v>
      </c>
      <c r="C15" s="622" t="s">
        <v>330</v>
      </c>
      <c r="D15" s="435">
        <v>1</v>
      </c>
      <c r="E15" s="436">
        <v>1</v>
      </c>
      <c r="F15" s="437" t="s">
        <v>84</v>
      </c>
      <c r="G15" s="438" t="s">
        <v>143</v>
      </c>
      <c r="H15" s="1187"/>
      <c r="I15" s="439" t="s">
        <v>26</v>
      </c>
      <c r="J15" s="438" t="s">
        <v>27</v>
      </c>
      <c r="K15" s="438" t="s">
        <v>132</v>
      </c>
      <c r="L15" s="438" t="s">
        <v>132</v>
      </c>
      <c r="M15" s="439" t="s">
        <v>330</v>
      </c>
      <c r="N15" s="439" t="s">
        <v>330</v>
      </c>
      <c r="O15" s="1199" t="s">
        <v>336</v>
      </c>
      <c r="P15" s="1197" t="s">
        <v>224</v>
      </c>
      <c r="Q15" s="1198" t="s">
        <v>571</v>
      </c>
      <c r="R15" s="416"/>
    </row>
    <row r="16" spans="1:18" ht="57.6" customHeight="1">
      <c r="A16" s="991"/>
      <c r="B16" s="441" t="s">
        <v>37</v>
      </c>
      <c r="C16" s="434">
        <v>1</v>
      </c>
      <c r="D16" s="435" t="s">
        <v>330</v>
      </c>
      <c r="E16" s="436">
        <v>1</v>
      </c>
      <c r="F16" s="438" t="s">
        <v>84</v>
      </c>
      <c r="G16" s="438" t="s">
        <v>143</v>
      </c>
      <c r="H16" s="442" t="s">
        <v>519</v>
      </c>
      <c r="I16" s="439" t="s">
        <v>26</v>
      </c>
      <c r="J16" s="438" t="s">
        <v>27</v>
      </c>
      <c r="K16" s="438" t="s">
        <v>132</v>
      </c>
      <c r="L16" s="438" t="s">
        <v>132</v>
      </c>
      <c r="M16" s="439" t="s">
        <v>330</v>
      </c>
      <c r="N16" s="439" t="s">
        <v>330</v>
      </c>
      <c r="O16" s="1200" t="s">
        <v>337</v>
      </c>
      <c r="P16" s="1197" t="s">
        <v>224</v>
      </c>
      <c r="Q16" s="1198" t="s">
        <v>571</v>
      </c>
      <c r="R16" s="416"/>
    </row>
    <row r="17" spans="1:18" ht="153" customHeight="1">
      <c r="A17" s="990" t="s">
        <v>238</v>
      </c>
      <c r="B17" s="423" t="s">
        <v>239</v>
      </c>
      <c r="C17" s="424">
        <v>2.5</v>
      </c>
      <c r="D17" s="425" t="s">
        <v>330</v>
      </c>
      <c r="E17" s="436">
        <v>2.5</v>
      </c>
      <c r="F17" s="374" t="s">
        <v>338</v>
      </c>
      <c r="G17" s="374" t="s">
        <v>339</v>
      </c>
      <c r="H17" s="678" t="s">
        <v>575</v>
      </c>
      <c r="I17" s="427" t="s">
        <v>26</v>
      </c>
      <c r="J17" s="677" t="s">
        <v>27</v>
      </c>
      <c r="K17" s="374" t="s">
        <v>132</v>
      </c>
      <c r="L17" s="374" t="s">
        <v>132</v>
      </c>
      <c r="M17" s="427" t="s">
        <v>330</v>
      </c>
      <c r="N17" s="427" t="s">
        <v>330</v>
      </c>
      <c r="O17" s="1188" t="s">
        <v>340</v>
      </c>
      <c r="P17" s="375" t="s">
        <v>224</v>
      </c>
      <c r="Q17" s="429" t="s">
        <v>571</v>
      </c>
      <c r="R17" s="416"/>
    </row>
    <row r="18" spans="1:18" ht="55.95" customHeight="1">
      <c r="A18" s="991"/>
      <c r="B18" s="443" t="s">
        <v>341</v>
      </c>
      <c r="C18" s="434" t="s">
        <v>330</v>
      </c>
      <c r="D18" s="435" t="s">
        <v>330</v>
      </c>
      <c r="E18" s="436">
        <v>0</v>
      </c>
      <c r="F18" s="438" t="s">
        <v>624</v>
      </c>
      <c r="G18" s="438" t="s">
        <v>625</v>
      </c>
      <c r="H18" s="1191" t="s">
        <v>240</v>
      </c>
      <c r="I18" s="439" t="s">
        <v>330</v>
      </c>
      <c r="J18" s="438" t="s">
        <v>330</v>
      </c>
      <c r="K18" s="438" t="s">
        <v>330</v>
      </c>
      <c r="L18" s="438" t="s">
        <v>330</v>
      </c>
      <c r="M18" s="439" t="s">
        <v>330</v>
      </c>
      <c r="N18" s="439" t="s">
        <v>330</v>
      </c>
      <c r="O18" s="1193" t="s">
        <v>630</v>
      </c>
      <c r="P18" s="1194" t="s">
        <v>224</v>
      </c>
      <c r="Q18" s="1195" t="s">
        <v>571</v>
      </c>
      <c r="R18" s="416"/>
    </row>
    <row r="19" spans="1:18" ht="52.8">
      <c r="A19" s="991"/>
      <c r="B19" s="423" t="s">
        <v>311</v>
      </c>
      <c r="C19" s="424">
        <v>1</v>
      </c>
      <c r="D19" s="425">
        <v>0.5</v>
      </c>
      <c r="E19" s="431">
        <v>1.5</v>
      </c>
      <c r="F19" s="374" t="s">
        <v>623</v>
      </c>
      <c r="G19" s="374" t="s">
        <v>626</v>
      </c>
      <c r="H19" s="1192" t="s">
        <v>629</v>
      </c>
      <c r="I19" s="427" t="s">
        <v>26</v>
      </c>
      <c r="J19" s="374" t="s">
        <v>312</v>
      </c>
      <c r="K19" s="374" t="s">
        <v>132</v>
      </c>
      <c r="L19" s="374" t="s">
        <v>132</v>
      </c>
      <c r="M19" s="427" t="s">
        <v>330</v>
      </c>
      <c r="N19" s="427" t="s">
        <v>330</v>
      </c>
      <c r="O19" s="1189" t="s">
        <v>629</v>
      </c>
      <c r="P19" s="375" t="s">
        <v>224</v>
      </c>
      <c r="Q19" s="429" t="s">
        <v>571</v>
      </c>
      <c r="R19" s="416"/>
    </row>
    <row r="20" spans="1:18" ht="45" customHeight="1">
      <c r="A20" s="991"/>
      <c r="B20" s="423" t="s">
        <v>242</v>
      </c>
      <c r="C20" s="424">
        <v>2</v>
      </c>
      <c r="D20" s="425" t="s">
        <v>330</v>
      </c>
      <c r="E20" s="431">
        <v>2</v>
      </c>
      <c r="F20" s="374" t="s">
        <v>80</v>
      </c>
      <c r="G20" s="374" t="s">
        <v>138</v>
      </c>
      <c r="H20" s="678" t="s">
        <v>576</v>
      </c>
      <c r="I20" s="427" t="s">
        <v>26</v>
      </c>
      <c r="J20" s="374" t="s">
        <v>27</v>
      </c>
      <c r="K20" s="374" t="s">
        <v>132</v>
      </c>
      <c r="L20" s="374" t="s">
        <v>132</v>
      </c>
      <c r="M20" s="427" t="s">
        <v>330</v>
      </c>
      <c r="N20" s="618" t="s">
        <v>330</v>
      </c>
      <c r="O20" s="1188" t="s">
        <v>342</v>
      </c>
      <c r="P20" s="375" t="s">
        <v>224</v>
      </c>
      <c r="Q20" s="429" t="s">
        <v>571</v>
      </c>
      <c r="R20" s="416"/>
    </row>
    <row r="21" spans="1:18" ht="42.75" customHeight="1">
      <c r="A21" s="990" t="s">
        <v>245</v>
      </c>
      <c r="B21" s="423" t="s">
        <v>246</v>
      </c>
      <c r="C21" s="434">
        <v>3</v>
      </c>
      <c r="D21" s="435" t="s">
        <v>330</v>
      </c>
      <c r="E21" s="436">
        <v>3</v>
      </c>
      <c r="F21" s="438" t="s">
        <v>31</v>
      </c>
      <c r="G21" s="438" t="s">
        <v>32</v>
      </c>
      <c r="H21" s="442" t="s">
        <v>532</v>
      </c>
      <c r="I21" s="439" t="s">
        <v>26</v>
      </c>
      <c r="J21" s="438" t="s">
        <v>296</v>
      </c>
      <c r="K21" s="438" t="s">
        <v>132</v>
      </c>
      <c r="L21" s="438" t="s">
        <v>132</v>
      </c>
      <c r="M21" s="439" t="s">
        <v>330</v>
      </c>
      <c r="N21" s="439" t="s">
        <v>330</v>
      </c>
      <c r="O21" s="1201" t="s">
        <v>343</v>
      </c>
      <c r="P21" s="1197" t="s">
        <v>224</v>
      </c>
      <c r="Q21" s="1198" t="s">
        <v>571</v>
      </c>
      <c r="R21" s="416"/>
    </row>
    <row r="22" spans="1:18" ht="44.25" customHeight="1">
      <c r="A22" s="991"/>
      <c r="B22" s="423" t="s">
        <v>250</v>
      </c>
      <c r="C22" s="434">
        <v>2</v>
      </c>
      <c r="D22" s="435">
        <v>1</v>
      </c>
      <c r="E22" s="436">
        <v>3</v>
      </c>
      <c r="F22" s="438" t="s">
        <v>627</v>
      </c>
      <c r="G22" s="438" t="s">
        <v>628</v>
      </c>
      <c r="H22" s="442" t="s">
        <v>533</v>
      </c>
      <c r="I22" s="439" t="s">
        <v>26</v>
      </c>
      <c r="J22" s="438" t="s">
        <v>312</v>
      </c>
      <c r="K22" s="438" t="s">
        <v>132</v>
      </c>
      <c r="L22" s="438" t="s">
        <v>132</v>
      </c>
      <c r="M22" s="439" t="s">
        <v>330</v>
      </c>
      <c r="N22" s="439" t="s">
        <v>330</v>
      </c>
      <c r="O22" s="1201" t="s">
        <v>344</v>
      </c>
      <c r="P22" s="1197" t="s">
        <v>224</v>
      </c>
      <c r="Q22" s="1198" t="s">
        <v>571</v>
      </c>
      <c r="R22" s="416"/>
    </row>
    <row r="23" spans="1:18" ht="84.75" customHeight="1">
      <c r="A23" s="991"/>
      <c r="B23" s="423" t="s">
        <v>251</v>
      </c>
      <c r="C23" s="424">
        <v>2</v>
      </c>
      <c r="D23" s="425" t="s">
        <v>330</v>
      </c>
      <c r="E23" s="431">
        <v>2</v>
      </c>
      <c r="F23" s="374" t="s">
        <v>80</v>
      </c>
      <c r="G23" s="374" t="s">
        <v>138</v>
      </c>
      <c r="H23" s="679" t="s">
        <v>577</v>
      </c>
      <c r="I23" s="427" t="s">
        <v>26</v>
      </c>
      <c r="J23" s="374" t="s">
        <v>27</v>
      </c>
      <c r="K23" s="374" t="s">
        <v>132</v>
      </c>
      <c r="L23" s="374" t="s">
        <v>132</v>
      </c>
      <c r="M23" s="427" t="s">
        <v>330</v>
      </c>
      <c r="N23" s="427" t="s">
        <v>330</v>
      </c>
      <c r="O23" s="445" t="s">
        <v>345</v>
      </c>
      <c r="P23" s="375" t="s">
        <v>224</v>
      </c>
      <c r="Q23" s="429" t="s">
        <v>571</v>
      </c>
      <c r="R23" s="416"/>
    </row>
    <row r="24" spans="1:18" ht="48" customHeight="1">
      <c r="A24" s="430" t="s">
        <v>89</v>
      </c>
      <c r="B24" s="423" t="s">
        <v>90</v>
      </c>
      <c r="C24" s="434">
        <v>1</v>
      </c>
      <c r="D24" s="435" t="s">
        <v>330</v>
      </c>
      <c r="E24" s="436">
        <v>1</v>
      </c>
      <c r="F24" s="438" t="s">
        <v>84</v>
      </c>
      <c r="G24" s="438" t="s">
        <v>143</v>
      </c>
      <c r="H24" s="442" t="s">
        <v>560</v>
      </c>
      <c r="I24" s="439" t="s">
        <v>26</v>
      </c>
      <c r="J24" s="438" t="s">
        <v>27</v>
      </c>
      <c r="K24" s="438" t="s">
        <v>132</v>
      </c>
      <c r="L24" s="438" t="s">
        <v>132</v>
      </c>
      <c r="M24" s="439" t="s">
        <v>330</v>
      </c>
      <c r="N24" s="439" t="s">
        <v>330</v>
      </c>
      <c r="O24" s="1196" t="s">
        <v>346</v>
      </c>
      <c r="P24" s="1197" t="s">
        <v>224</v>
      </c>
      <c r="Q24" s="1198" t="s">
        <v>571</v>
      </c>
      <c r="R24" s="416"/>
    </row>
    <row r="25" spans="1:18" ht="162.75" customHeight="1">
      <c r="A25" s="446" t="s">
        <v>320</v>
      </c>
      <c r="B25" s="446" t="s">
        <v>320</v>
      </c>
      <c r="C25" s="434">
        <v>1</v>
      </c>
      <c r="D25" s="435" t="s">
        <v>330</v>
      </c>
      <c r="E25" s="436">
        <v>1</v>
      </c>
      <c r="F25" s="438" t="s">
        <v>84</v>
      </c>
      <c r="G25" s="438" t="s">
        <v>143</v>
      </c>
      <c r="H25" s="442" t="s">
        <v>559</v>
      </c>
      <c r="I25" s="439" t="s">
        <v>26</v>
      </c>
      <c r="J25" s="438" t="s">
        <v>27</v>
      </c>
      <c r="K25" s="438" t="s">
        <v>132</v>
      </c>
      <c r="L25" s="438" t="s">
        <v>132</v>
      </c>
      <c r="M25" s="439" t="s">
        <v>330</v>
      </c>
      <c r="N25" s="439" t="s">
        <v>330</v>
      </c>
      <c r="O25" s="1202" t="s">
        <v>347</v>
      </c>
      <c r="P25" s="1203" t="s">
        <v>224</v>
      </c>
      <c r="Q25" s="1198" t="s">
        <v>571</v>
      </c>
      <c r="R25" s="416"/>
    </row>
    <row r="26" spans="1:18" ht="42" customHeight="1">
      <c r="A26" s="446" t="s">
        <v>260</v>
      </c>
      <c r="B26" s="446" t="s">
        <v>260</v>
      </c>
      <c r="C26" s="424">
        <v>3</v>
      </c>
      <c r="D26" s="425" t="s">
        <v>330</v>
      </c>
      <c r="E26" s="431">
        <v>3</v>
      </c>
      <c r="F26" s="374" t="s">
        <v>31</v>
      </c>
      <c r="G26" s="374" t="s">
        <v>32</v>
      </c>
      <c r="H26" s="631" t="s">
        <v>578</v>
      </c>
      <c r="I26" s="427" t="s">
        <v>26</v>
      </c>
      <c r="J26" s="374" t="s">
        <v>27</v>
      </c>
      <c r="K26" s="374" t="s">
        <v>132</v>
      </c>
      <c r="L26" s="374" t="s">
        <v>132</v>
      </c>
      <c r="M26" s="427" t="s">
        <v>330</v>
      </c>
      <c r="N26" s="427" t="s">
        <v>330</v>
      </c>
      <c r="O26" s="447" t="s">
        <v>322</v>
      </c>
      <c r="P26" s="375" t="s">
        <v>224</v>
      </c>
      <c r="Q26" s="429" t="s">
        <v>571</v>
      </c>
      <c r="R26" s="416"/>
    </row>
    <row r="27" spans="1:18" ht="15.6">
      <c r="A27" s="448" t="s">
        <v>330</v>
      </c>
      <c r="B27" s="441" t="s">
        <v>330</v>
      </c>
      <c r="C27" s="434" t="s">
        <v>330</v>
      </c>
      <c r="D27" s="435" t="s">
        <v>330</v>
      </c>
      <c r="E27" s="436">
        <v>0</v>
      </c>
      <c r="F27" s="438" t="s">
        <v>330</v>
      </c>
      <c r="G27" s="438" t="s">
        <v>330</v>
      </c>
      <c r="H27" s="439" t="s">
        <v>330</v>
      </c>
      <c r="I27" s="439" t="s">
        <v>330</v>
      </c>
      <c r="J27" s="438" t="s">
        <v>330</v>
      </c>
      <c r="K27" s="438" t="s">
        <v>330</v>
      </c>
      <c r="L27" s="438" t="s">
        <v>330</v>
      </c>
      <c r="M27" s="439" t="s">
        <v>330</v>
      </c>
      <c r="N27" s="439" t="s">
        <v>330</v>
      </c>
      <c r="O27" s="444" t="s">
        <v>330</v>
      </c>
      <c r="P27" s="449" t="s">
        <v>330</v>
      </c>
      <c r="Q27" s="440" t="s">
        <v>330</v>
      </c>
      <c r="R27" s="416"/>
    </row>
    <row r="28" spans="1:18" ht="36" customHeight="1">
      <c r="A28" s="992" t="s">
        <v>50</v>
      </c>
      <c r="B28" s="993"/>
      <c r="C28" s="450" t="s">
        <v>330</v>
      </c>
      <c r="D28" s="451" t="s">
        <v>330</v>
      </c>
      <c r="E28" s="436" t="s">
        <v>330</v>
      </c>
      <c r="F28" s="438" t="s">
        <v>330</v>
      </c>
      <c r="G28" s="438" t="s">
        <v>330</v>
      </c>
      <c r="H28" s="439" t="s">
        <v>330</v>
      </c>
      <c r="I28" s="439" t="s">
        <v>330</v>
      </c>
      <c r="J28" s="438" t="s">
        <v>330</v>
      </c>
      <c r="K28" s="452" t="s">
        <v>330</v>
      </c>
      <c r="L28" s="452" t="s">
        <v>330</v>
      </c>
      <c r="M28" s="453" t="s">
        <v>330</v>
      </c>
      <c r="N28" s="453" t="s">
        <v>330</v>
      </c>
      <c r="O28" s="444" t="s">
        <v>330</v>
      </c>
      <c r="P28" s="449" t="s">
        <v>330</v>
      </c>
      <c r="Q28" s="440" t="s">
        <v>330</v>
      </c>
      <c r="R28" s="416"/>
    </row>
    <row r="29" spans="1:18" ht="15.6">
      <c r="A29" s="994" t="s">
        <v>330</v>
      </c>
      <c r="B29" s="995"/>
      <c r="C29" s="450" t="s">
        <v>330</v>
      </c>
      <c r="D29" s="435" t="s">
        <v>330</v>
      </c>
      <c r="E29" s="436">
        <v>0</v>
      </c>
      <c r="F29" s="438" t="s">
        <v>330</v>
      </c>
      <c r="G29" s="438" t="s">
        <v>330</v>
      </c>
      <c r="H29" s="439" t="s">
        <v>330</v>
      </c>
      <c r="I29" s="439" t="s">
        <v>330</v>
      </c>
      <c r="J29" s="438" t="s">
        <v>330</v>
      </c>
      <c r="K29" s="452" t="s">
        <v>330</v>
      </c>
      <c r="L29" s="452" t="s">
        <v>330</v>
      </c>
      <c r="M29" s="453" t="s">
        <v>330</v>
      </c>
      <c r="N29" s="453" t="s">
        <v>330</v>
      </c>
      <c r="O29" s="444" t="s">
        <v>330</v>
      </c>
      <c r="P29" s="454" t="s">
        <v>330</v>
      </c>
      <c r="Q29" s="440" t="s">
        <v>330</v>
      </c>
      <c r="R29" s="416"/>
    </row>
    <row r="30" spans="1:18" ht="15.6">
      <c r="A30" s="994" t="s">
        <v>330</v>
      </c>
      <c r="B30" s="995"/>
      <c r="C30" s="450" t="s">
        <v>330</v>
      </c>
      <c r="D30" s="435" t="s">
        <v>330</v>
      </c>
      <c r="E30" s="436">
        <v>0</v>
      </c>
      <c r="F30" s="438" t="s">
        <v>330</v>
      </c>
      <c r="G30" s="438" t="s">
        <v>330</v>
      </c>
      <c r="H30" s="439" t="s">
        <v>330</v>
      </c>
      <c r="I30" s="439" t="s">
        <v>330</v>
      </c>
      <c r="J30" s="438" t="s">
        <v>330</v>
      </c>
      <c r="K30" s="452" t="s">
        <v>330</v>
      </c>
      <c r="L30" s="452" t="s">
        <v>330</v>
      </c>
      <c r="M30" s="453" t="s">
        <v>330</v>
      </c>
      <c r="N30" s="453" t="s">
        <v>330</v>
      </c>
      <c r="O30" s="444" t="s">
        <v>330</v>
      </c>
      <c r="P30" s="454" t="s">
        <v>330</v>
      </c>
      <c r="Q30" s="440" t="s">
        <v>330</v>
      </c>
      <c r="R30" s="416"/>
    </row>
    <row r="31" spans="1:18" ht="15.6">
      <c r="A31" s="994" t="s">
        <v>330</v>
      </c>
      <c r="B31" s="995"/>
      <c r="C31" s="450" t="s">
        <v>330</v>
      </c>
      <c r="D31" s="435" t="s">
        <v>330</v>
      </c>
      <c r="E31" s="436">
        <v>0</v>
      </c>
      <c r="F31" s="438" t="s">
        <v>330</v>
      </c>
      <c r="G31" s="438" t="s">
        <v>330</v>
      </c>
      <c r="H31" s="439" t="s">
        <v>330</v>
      </c>
      <c r="I31" s="439" t="s">
        <v>330</v>
      </c>
      <c r="J31" s="438" t="s">
        <v>330</v>
      </c>
      <c r="K31" s="452" t="s">
        <v>330</v>
      </c>
      <c r="L31" s="452" t="s">
        <v>330</v>
      </c>
      <c r="M31" s="453" t="s">
        <v>330</v>
      </c>
      <c r="N31" s="453" t="s">
        <v>330</v>
      </c>
      <c r="O31" s="444" t="s">
        <v>330</v>
      </c>
      <c r="P31" s="454" t="s">
        <v>330</v>
      </c>
      <c r="Q31" s="440" t="s">
        <v>330</v>
      </c>
      <c r="R31" s="416"/>
    </row>
    <row r="32" spans="1:18" ht="15.6">
      <c r="A32" s="994" t="s">
        <v>330</v>
      </c>
      <c r="B32" s="996"/>
      <c r="C32" s="450" t="s">
        <v>330</v>
      </c>
      <c r="D32" s="435" t="s">
        <v>330</v>
      </c>
      <c r="E32" s="436">
        <v>0</v>
      </c>
      <c r="F32" s="438" t="s">
        <v>330</v>
      </c>
      <c r="G32" s="438" t="s">
        <v>330</v>
      </c>
      <c r="H32" s="439" t="s">
        <v>330</v>
      </c>
      <c r="I32" s="439" t="s">
        <v>330</v>
      </c>
      <c r="J32" s="438" t="s">
        <v>330</v>
      </c>
      <c r="K32" s="452" t="s">
        <v>330</v>
      </c>
      <c r="L32" s="452" t="s">
        <v>330</v>
      </c>
      <c r="M32" s="453" t="s">
        <v>330</v>
      </c>
      <c r="N32" s="453" t="s">
        <v>330</v>
      </c>
      <c r="O32" s="444" t="s">
        <v>330</v>
      </c>
      <c r="P32" s="454" t="s">
        <v>330</v>
      </c>
      <c r="Q32" s="440" t="s">
        <v>330</v>
      </c>
      <c r="R32" s="416"/>
    </row>
    <row r="33" spans="1:18" ht="15.6">
      <c r="A33" s="994" t="s">
        <v>330</v>
      </c>
      <c r="B33" s="996"/>
      <c r="C33" s="450" t="s">
        <v>330</v>
      </c>
      <c r="D33" s="435" t="s">
        <v>330</v>
      </c>
      <c r="E33" s="436">
        <v>0</v>
      </c>
      <c r="F33" s="438" t="s">
        <v>330</v>
      </c>
      <c r="G33" s="438" t="s">
        <v>330</v>
      </c>
      <c r="H33" s="439" t="s">
        <v>330</v>
      </c>
      <c r="I33" s="439" t="s">
        <v>330</v>
      </c>
      <c r="J33" s="438" t="s">
        <v>330</v>
      </c>
      <c r="K33" s="452" t="s">
        <v>330</v>
      </c>
      <c r="L33" s="452" t="s">
        <v>330</v>
      </c>
      <c r="M33" s="453" t="s">
        <v>330</v>
      </c>
      <c r="N33" s="453" t="s">
        <v>330</v>
      </c>
      <c r="O33" s="444" t="s">
        <v>330</v>
      </c>
      <c r="P33" s="454" t="s">
        <v>330</v>
      </c>
      <c r="Q33" s="440" t="s">
        <v>330</v>
      </c>
      <c r="R33" s="416"/>
    </row>
    <row r="34" spans="1:18" ht="15.6">
      <c r="A34" s="994" t="s">
        <v>330</v>
      </c>
      <c r="B34" s="995"/>
      <c r="C34" s="450" t="s">
        <v>330</v>
      </c>
      <c r="D34" s="435" t="s">
        <v>330</v>
      </c>
      <c r="E34" s="436">
        <v>0</v>
      </c>
      <c r="F34" s="438" t="s">
        <v>330</v>
      </c>
      <c r="G34" s="438" t="s">
        <v>330</v>
      </c>
      <c r="H34" s="439" t="s">
        <v>330</v>
      </c>
      <c r="I34" s="439" t="s">
        <v>330</v>
      </c>
      <c r="J34" s="438" t="s">
        <v>330</v>
      </c>
      <c r="K34" s="452" t="s">
        <v>330</v>
      </c>
      <c r="L34" s="452" t="s">
        <v>330</v>
      </c>
      <c r="M34" s="453" t="s">
        <v>330</v>
      </c>
      <c r="N34" s="453" t="s">
        <v>330</v>
      </c>
      <c r="O34" s="444" t="s">
        <v>330</v>
      </c>
      <c r="P34" s="454" t="s">
        <v>330</v>
      </c>
      <c r="Q34" s="440" t="s">
        <v>330</v>
      </c>
      <c r="R34" s="416"/>
    </row>
    <row r="35" spans="1:18" ht="15.6">
      <c r="A35" s="994" t="s">
        <v>330</v>
      </c>
      <c r="B35" s="995"/>
      <c r="C35" s="450" t="s">
        <v>330</v>
      </c>
      <c r="D35" s="435" t="s">
        <v>330</v>
      </c>
      <c r="E35" s="436">
        <v>0</v>
      </c>
      <c r="F35" s="438" t="s">
        <v>330</v>
      </c>
      <c r="G35" s="438" t="s">
        <v>330</v>
      </c>
      <c r="H35" s="439" t="s">
        <v>330</v>
      </c>
      <c r="I35" s="439" t="s">
        <v>330</v>
      </c>
      <c r="J35" s="438" t="s">
        <v>330</v>
      </c>
      <c r="K35" s="452" t="s">
        <v>330</v>
      </c>
      <c r="L35" s="452" t="s">
        <v>330</v>
      </c>
      <c r="M35" s="453" t="s">
        <v>330</v>
      </c>
      <c r="N35" s="453" t="s">
        <v>330</v>
      </c>
      <c r="O35" s="444" t="s">
        <v>330</v>
      </c>
      <c r="P35" s="454" t="s">
        <v>330</v>
      </c>
      <c r="Q35" s="440" t="s">
        <v>330</v>
      </c>
      <c r="R35" s="416"/>
    </row>
    <row r="36" spans="1:18" ht="15.6">
      <c r="A36" s="997" t="s">
        <v>330</v>
      </c>
      <c r="B36" s="998"/>
      <c r="C36" s="450" t="s">
        <v>330</v>
      </c>
      <c r="D36" s="435" t="s">
        <v>330</v>
      </c>
      <c r="E36" s="436">
        <v>0</v>
      </c>
      <c r="F36" s="438" t="s">
        <v>330</v>
      </c>
      <c r="G36" s="438" t="s">
        <v>330</v>
      </c>
      <c r="H36" s="439" t="s">
        <v>330</v>
      </c>
      <c r="I36" s="439" t="s">
        <v>330</v>
      </c>
      <c r="J36" s="438" t="s">
        <v>330</v>
      </c>
      <c r="K36" s="452" t="s">
        <v>330</v>
      </c>
      <c r="L36" s="452" t="s">
        <v>330</v>
      </c>
      <c r="M36" s="453" t="s">
        <v>330</v>
      </c>
      <c r="N36" s="453" t="s">
        <v>330</v>
      </c>
      <c r="O36" s="444" t="s">
        <v>330</v>
      </c>
      <c r="P36" s="454" t="s">
        <v>330</v>
      </c>
      <c r="Q36" s="440" t="s">
        <v>330</v>
      </c>
      <c r="R36" s="416"/>
    </row>
    <row r="37" spans="1:18" ht="78">
      <c r="A37" s="999" t="s">
        <v>52</v>
      </c>
      <c r="B37" s="1000"/>
      <c r="C37" s="455">
        <v>32.5</v>
      </c>
      <c r="D37" s="455">
        <v>3.5</v>
      </c>
      <c r="E37" s="455">
        <v>36</v>
      </c>
      <c r="F37" s="456" t="s">
        <v>95</v>
      </c>
      <c r="G37" s="456" t="s">
        <v>96</v>
      </c>
      <c r="H37" s="415"/>
      <c r="I37" s="415"/>
      <c r="J37" s="415"/>
      <c r="K37" s="415"/>
      <c r="L37" s="415"/>
      <c r="M37" s="415"/>
      <c r="N37" s="415"/>
      <c r="O37" s="415"/>
      <c r="P37" s="415"/>
      <c r="Q37" s="415"/>
      <c r="R37" s="416"/>
    </row>
    <row r="38" spans="1:18" ht="15.6">
      <c r="A38" s="457" t="s">
        <v>97</v>
      </c>
      <c r="B38" s="457" t="s">
        <v>330</v>
      </c>
      <c r="C38" s="458">
        <v>32.5</v>
      </c>
      <c r="D38" s="459">
        <v>0.5</v>
      </c>
      <c r="E38" s="459">
        <v>33</v>
      </c>
      <c r="F38" s="460">
        <v>9</v>
      </c>
      <c r="G38" s="460">
        <v>42</v>
      </c>
      <c r="H38" s="415"/>
      <c r="I38" s="415"/>
      <c r="J38" s="415"/>
      <c r="K38" s="415"/>
      <c r="L38" s="415"/>
      <c r="M38" s="415"/>
      <c r="N38" s="415"/>
      <c r="O38" s="415"/>
      <c r="P38" s="415"/>
      <c r="Q38" s="415"/>
      <c r="R38" s="416"/>
    </row>
    <row r="39" spans="1:18" ht="15.6">
      <c r="A39" s="461" t="s">
        <v>148</v>
      </c>
      <c r="B39" s="461" t="s">
        <v>330</v>
      </c>
      <c r="C39" s="458">
        <v>32.5</v>
      </c>
      <c r="D39" s="462">
        <v>3.5</v>
      </c>
      <c r="E39" s="459">
        <v>36</v>
      </c>
      <c r="F39" s="460">
        <v>6</v>
      </c>
      <c r="G39" s="460">
        <v>42</v>
      </c>
      <c r="H39" s="415"/>
      <c r="I39" s="415"/>
      <c r="J39" s="415"/>
      <c r="K39" s="415"/>
      <c r="L39" s="415"/>
      <c r="M39" s="415"/>
      <c r="N39" s="415"/>
      <c r="O39" s="415"/>
      <c r="P39" s="415"/>
      <c r="Q39" s="415"/>
      <c r="R39" s="416"/>
    </row>
    <row r="40" spans="1:18" ht="15.6">
      <c r="A40" s="415"/>
      <c r="B40" s="415"/>
      <c r="C40" s="415"/>
      <c r="D40" s="415"/>
      <c r="E40" s="415"/>
      <c r="F40" s="415"/>
      <c r="G40" s="415"/>
      <c r="H40" s="415"/>
      <c r="I40" s="415"/>
      <c r="J40" s="415"/>
      <c r="K40" s="415"/>
      <c r="L40" s="415"/>
      <c r="M40" s="415"/>
      <c r="N40" s="415"/>
      <c r="O40" s="415"/>
      <c r="P40" s="415"/>
      <c r="Q40" s="415"/>
      <c r="R40" s="416"/>
    </row>
    <row r="41" spans="1:18" ht="15.6">
      <c r="A41" s="1001" t="s">
        <v>262</v>
      </c>
      <c r="B41" s="1002"/>
      <c r="C41" s="463" t="s">
        <v>330</v>
      </c>
      <c r="D41" s="463" t="s">
        <v>330</v>
      </c>
      <c r="E41" s="463" t="s">
        <v>330</v>
      </c>
      <c r="F41" s="463" t="s">
        <v>330</v>
      </c>
      <c r="G41" s="463" t="s">
        <v>330</v>
      </c>
      <c r="H41" s="463" t="s">
        <v>330</v>
      </c>
      <c r="I41" s="463" t="s">
        <v>330</v>
      </c>
      <c r="J41" s="463" t="s">
        <v>330</v>
      </c>
      <c r="K41" s="463" t="s">
        <v>330</v>
      </c>
      <c r="L41" s="415"/>
      <c r="M41" s="415"/>
      <c r="N41" s="415"/>
      <c r="O41" s="415"/>
      <c r="P41" s="415"/>
      <c r="Q41" s="415"/>
      <c r="R41" s="416"/>
    </row>
    <row r="42" spans="1:18" ht="48.75" customHeight="1">
      <c r="A42" s="464" t="s">
        <v>99</v>
      </c>
      <c r="B42" s="465" t="s">
        <v>100</v>
      </c>
      <c r="C42" s="466" t="s">
        <v>263</v>
      </c>
      <c r="D42" s="1003" t="s">
        <v>102</v>
      </c>
      <c r="E42" s="1003"/>
      <c r="F42" s="1003"/>
      <c r="G42" s="1004"/>
      <c r="H42" s="1003" t="s">
        <v>103</v>
      </c>
      <c r="I42" s="1003"/>
      <c r="J42" s="1003"/>
      <c r="K42" s="1004"/>
      <c r="L42" s="415"/>
      <c r="M42" s="415"/>
      <c r="N42" s="415"/>
      <c r="O42" s="415"/>
      <c r="P42" s="415"/>
      <c r="Q42" s="415"/>
      <c r="R42" s="416"/>
    </row>
    <row r="43" spans="1:18" s="49" customFormat="1" ht="72.75" customHeight="1">
      <c r="A43" s="1037" t="s">
        <v>264</v>
      </c>
      <c r="B43" s="484" t="s">
        <v>348</v>
      </c>
      <c r="C43" s="485">
        <v>1</v>
      </c>
      <c r="D43" s="925" t="s">
        <v>109</v>
      </c>
      <c r="E43" s="925"/>
      <c r="F43" s="925"/>
      <c r="G43" s="926"/>
      <c r="H43" s="925" t="s">
        <v>349</v>
      </c>
      <c r="I43" s="925"/>
      <c r="J43" s="925"/>
      <c r="K43" s="926"/>
      <c r="L43" s="420"/>
      <c r="M43" s="420"/>
      <c r="N43" s="420"/>
      <c r="O43" s="420"/>
      <c r="P43" s="420"/>
      <c r="Q43" s="420"/>
      <c r="R43" s="469"/>
    </row>
    <row r="44" spans="1:18" s="49" customFormat="1" ht="42" customHeight="1">
      <c r="A44" s="991"/>
      <c r="B44" s="484" t="s">
        <v>612</v>
      </c>
      <c r="C44" s="485">
        <v>1</v>
      </c>
      <c r="D44" s="925" t="s">
        <v>115</v>
      </c>
      <c r="E44" s="925"/>
      <c r="F44" s="925"/>
      <c r="G44" s="926"/>
      <c r="H44" s="925" t="s">
        <v>350</v>
      </c>
      <c r="I44" s="925"/>
      <c r="J44" s="925"/>
      <c r="K44" s="926"/>
      <c r="L44" s="420"/>
      <c r="M44" s="420"/>
      <c r="N44" s="420"/>
      <c r="O44" s="420"/>
      <c r="P44" s="420"/>
      <c r="Q44" s="420"/>
      <c r="R44" s="469"/>
    </row>
    <row r="45" spans="1:18" s="49" customFormat="1" ht="72.75" customHeight="1">
      <c r="A45" s="991"/>
      <c r="B45" s="486" t="s">
        <v>351</v>
      </c>
      <c r="C45" s="485">
        <v>1</v>
      </c>
      <c r="D45" s="925" t="s">
        <v>109</v>
      </c>
      <c r="E45" s="925"/>
      <c r="F45" s="925"/>
      <c r="G45" s="926"/>
      <c r="H45" s="925" t="s">
        <v>349</v>
      </c>
      <c r="I45" s="925"/>
      <c r="J45" s="925"/>
      <c r="K45" s="926"/>
      <c r="L45" s="420"/>
      <c r="M45" s="420"/>
      <c r="N45" s="420"/>
      <c r="O45" s="420"/>
      <c r="P45" s="420"/>
      <c r="Q45" s="420"/>
      <c r="R45" s="469"/>
    </row>
    <row r="46" spans="1:18" s="49" customFormat="1" ht="78">
      <c r="A46" s="487" t="s">
        <v>267</v>
      </c>
      <c r="B46" s="641" t="s">
        <v>581</v>
      </c>
      <c r="C46" s="485">
        <v>1</v>
      </c>
      <c r="D46" s="925" t="s">
        <v>109</v>
      </c>
      <c r="E46" s="925"/>
      <c r="F46" s="925"/>
      <c r="G46" s="926"/>
      <c r="H46" s="925" t="s">
        <v>349</v>
      </c>
      <c r="I46" s="925"/>
      <c r="J46" s="925"/>
      <c r="K46" s="926"/>
      <c r="L46" s="420"/>
      <c r="M46" s="420"/>
      <c r="N46" s="420"/>
      <c r="O46" s="420"/>
      <c r="P46" s="420"/>
      <c r="Q46" s="420"/>
      <c r="R46" s="469"/>
    </row>
    <row r="47" spans="1:18" s="49" customFormat="1" ht="69" customHeight="1">
      <c r="A47" s="1037" t="s">
        <v>268</v>
      </c>
      <c r="B47" s="652" t="s">
        <v>603</v>
      </c>
      <c r="C47" s="485">
        <v>1</v>
      </c>
      <c r="D47" s="925" t="s">
        <v>109</v>
      </c>
      <c r="E47" s="925"/>
      <c r="F47" s="925"/>
      <c r="G47" s="926"/>
      <c r="H47" s="925" t="s">
        <v>349</v>
      </c>
      <c r="I47" s="925"/>
      <c r="J47" s="925"/>
      <c r="K47" s="926"/>
      <c r="L47" s="420"/>
      <c r="M47" s="420"/>
      <c r="N47" s="420"/>
      <c r="O47" s="420"/>
      <c r="P47" s="420"/>
      <c r="Q47" s="420"/>
      <c r="R47" s="469"/>
    </row>
    <row r="48" spans="1:18" s="49" customFormat="1" ht="52.5" customHeight="1">
      <c r="A48" s="991"/>
      <c r="B48" s="656" t="s">
        <v>600</v>
      </c>
      <c r="C48" s="485">
        <v>1</v>
      </c>
      <c r="D48" s="925" t="s">
        <v>115</v>
      </c>
      <c r="E48" s="925"/>
      <c r="F48" s="925"/>
      <c r="G48" s="926"/>
      <c r="H48" s="925" t="s">
        <v>350</v>
      </c>
      <c r="I48" s="925"/>
      <c r="J48" s="925"/>
      <c r="K48" s="926"/>
      <c r="L48" s="420"/>
      <c r="M48" s="420"/>
      <c r="N48" s="420"/>
      <c r="O48" s="420"/>
      <c r="P48" s="420"/>
      <c r="Q48" s="420"/>
      <c r="R48" s="469"/>
    </row>
    <row r="49" spans="1:18" s="49" customFormat="1" ht="15.6">
      <c r="A49" s="488" t="s">
        <v>52</v>
      </c>
      <c r="B49" s="489" t="s">
        <v>330</v>
      </c>
      <c r="C49" s="490">
        <v>6</v>
      </c>
      <c r="D49" s="491" t="s">
        <v>330</v>
      </c>
      <c r="E49" s="491" t="s">
        <v>330</v>
      </c>
      <c r="F49" s="491" t="s">
        <v>330</v>
      </c>
      <c r="G49" s="491" t="s">
        <v>330</v>
      </c>
      <c r="H49" s="491" t="s">
        <v>330</v>
      </c>
      <c r="I49" s="491" t="s">
        <v>330</v>
      </c>
      <c r="J49" s="491" t="s">
        <v>330</v>
      </c>
      <c r="K49" s="491" t="s">
        <v>330</v>
      </c>
      <c r="L49" s="420"/>
      <c r="M49" s="420"/>
      <c r="N49" s="420"/>
      <c r="O49" s="420"/>
      <c r="P49" s="420"/>
      <c r="Q49" s="420"/>
      <c r="R49" s="469"/>
    </row>
    <row r="50" spans="1:18" s="49" customFormat="1" ht="40.5" customHeight="1"/>
    <row r="51" spans="1:18" s="49" customFormat="1"/>
    <row r="52" spans="1:18" s="49" customFormat="1"/>
    <row r="53" spans="1:18" s="49" customFormat="1" ht="75.75" customHeight="1"/>
    <row r="54" spans="1:18" s="49" customFormat="1"/>
    <row r="55" spans="1:18" s="49" customFormat="1"/>
    <row r="56" spans="1:18" s="49" customFormat="1" ht="60.75" customHeight="1"/>
    <row r="57" spans="1:18" s="49" customFormat="1"/>
    <row r="58" spans="1:18" s="49" customFormat="1"/>
    <row r="59" spans="1:18" s="49" customFormat="1"/>
    <row r="63" spans="1:18" ht="52.5" customHeight="1"/>
    <row r="64" spans="1:18" s="49" customFormat="1"/>
    <row r="65" s="49" customFormat="1"/>
    <row r="66" s="49" customFormat="1"/>
    <row r="67" s="49" customFormat="1"/>
    <row r="68" s="49" customFormat="1"/>
    <row r="69" s="49" customFormat="1"/>
    <row r="70" s="49" customFormat="1"/>
    <row r="71" s="49" customFormat="1"/>
    <row r="72" s="49" customFormat="1"/>
    <row r="73" s="49" customFormat="1"/>
    <row r="74" s="49" customFormat="1"/>
    <row r="75" s="49" customFormat="1"/>
    <row r="76" s="49" customFormat="1"/>
    <row r="77" s="49" customFormat="1"/>
    <row r="78" s="49" customFormat="1"/>
    <row r="79" s="49" customFormat="1"/>
    <row r="80" s="49" customFormat="1"/>
    <row r="81" s="49" customFormat="1"/>
    <row r="82" s="49" customFormat="1"/>
    <row r="83" s="49" customFormat="1"/>
    <row r="84" s="49" customFormat="1"/>
  </sheetData>
  <sheetProtection formatRows="0"/>
  <mergeCells count="50">
    <mergeCell ref="D46:G46"/>
    <mergeCell ref="H46:K46"/>
    <mergeCell ref="A47:A48"/>
    <mergeCell ref="D47:G47"/>
    <mergeCell ref="H47:K47"/>
    <mergeCell ref="D48:G48"/>
    <mergeCell ref="H48:K48"/>
    <mergeCell ref="A41:B41"/>
    <mergeCell ref="D42:G42"/>
    <mergeCell ref="H42:K42"/>
    <mergeCell ref="A43:A45"/>
    <mergeCell ref="D43:G43"/>
    <mergeCell ref="H43:K43"/>
    <mergeCell ref="D44:G44"/>
    <mergeCell ref="H44:K44"/>
    <mergeCell ref="D45:G45"/>
    <mergeCell ref="H45:K45"/>
    <mergeCell ref="A33:B33"/>
    <mergeCell ref="A34:B34"/>
    <mergeCell ref="A35:B35"/>
    <mergeCell ref="A36:B36"/>
    <mergeCell ref="A37:B37"/>
    <mergeCell ref="A28:B28"/>
    <mergeCell ref="A29:B29"/>
    <mergeCell ref="A30:B30"/>
    <mergeCell ref="A31:B31"/>
    <mergeCell ref="A32:B32"/>
    <mergeCell ref="A10:A11"/>
    <mergeCell ref="A13:A16"/>
    <mergeCell ref="H13:H15"/>
    <mergeCell ref="A17:A20"/>
    <mergeCell ref="A21:A23"/>
    <mergeCell ref="P7:R7"/>
    <mergeCell ref="C8:C9"/>
    <mergeCell ref="D8:D9"/>
    <mergeCell ref="F8:G8"/>
    <mergeCell ref="H8:H9"/>
    <mergeCell ref="I8:I9"/>
    <mergeCell ref="J8:J9"/>
    <mergeCell ref="K8:L8"/>
    <mergeCell ref="M8:M9"/>
    <mergeCell ref="N8:N9"/>
    <mergeCell ref="O8:O9"/>
    <mergeCell ref="P8:Q9"/>
    <mergeCell ref="C2:N2"/>
    <mergeCell ref="O6:O7"/>
    <mergeCell ref="A7:A9"/>
    <mergeCell ref="B7:B9"/>
    <mergeCell ref="C7:D7"/>
    <mergeCell ref="F7:N7"/>
  </mergeCells>
  <hyperlinks>
    <hyperlink ref="B43" r:id="rId1" xr:uid="{00000000-0004-0000-2600-00000D000000}"/>
    <hyperlink ref="B45" r:id="rId2" xr:uid="{00000000-0004-0000-2600-00000F000000}"/>
    <hyperlink ref="H13" r:id="rId3" xr:uid="{37A2B9C6-B117-420D-A505-97749E4354EE}"/>
    <hyperlink ref="H18" r:id="rId4" xr:uid="{EBE542C4-3392-4214-BC19-2C781674B90A}"/>
  </hyperlinks>
  <pageMargins left="0.15748031496062992" right="0.15748031496062992" top="0.31496062992125984" bottom="0.31496062992125984" header="0.31496062992125984" footer="0.31496062992125984"/>
  <pageSetup paperSize="9" scale="47" fitToHeight="5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37"/>
  <sheetViews>
    <sheetView zoomScale="60" workbookViewId="0">
      <pane xSplit="2" ySplit="9" topLeftCell="C26" activePane="bottomRight" state="frozen"/>
      <selection activeCell="O54" sqref="O54"/>
      <selection pane="topRight"/>
      <selection pane="bottomLeft"/>
      <selection pane="bottomRight" activeCell="F10" sqref="F10:H19"/>
    </sheetView>
  </sheetViews>
  <sheetFormatPr defaultColWidth="8.6640625" defaultRowHeight="14.4"/>
  <cols>
    <col min="1" max="1" width="22" customWidth="1"/>
    <col min="2" max="2" width="30" customWidth="1"/>
    <col min="3" max="3" width="9.109375" customWidth="1"/>
    <col min="4" max="4" width="9" customWidth="1"/>
    <col min="8" max="8" width="36" customWidth="1"/>
    <col min="9" max="9" width="23.6640625" customWidth="1"/>
    <col min="10" max="10" width="29.6640625" customWidth="1"/>
    <col min="11" max="11" width="59.88671875" customWidth="1"/>
    <col min="12" max="12" width="17.109375" customWidth="1"/>
    <col min="13" max="13" width="19.6640625" customWidth="1"/>
  </cols>
  <sheetData>
    <row r="1" spans="1:13" ht="8.25" customHeight="1">
      <c r="C1" s="1"/>
    </row>
    <row r="2" spans="1:13" ht="32.25" customHeight="1">
      <c r="A2" s="3"/>
      <c r="C2" s="736" t="s">
        <v>483</v>
      </c>
      <c r="D2" s="736"/>
      <c r="E2" s="736"/>
      <c r="F2" s="736"/>
      <c r="G2" s="736"/>
      <c r="H2" s="736"/>
      <c r="I2" s="736"/>
      <c r="J2" s="736"/>
    </row>
    <row r="3" spans="1:13" ht="21">
      <c r="A3" s="3"/>
      <c r="D3" s="46"/>
      <c r="E3" s="46"/>
      <c r="F3" s="46"/>
      <c r="G3" s="47" t="s">
        <v>2</v>
      </c>
      <c r="H3" s="48">
        <v>5</v>
      </c>
      <c r="I3" s="49"/>
      <c r="J3" s="49"/>
    </row>
    <row r="4" spans="1:13" ht="15.6">
      <c r="D4" s="46"/>
      <c r="E4" s="46"/>
      <c r="F4" s="46"/>
      <c r="G4" s="47" t="s">
        <v>3</v>
      </c>
      <c r="H4" s="48">
        <v>33</v>
      </c>
      <c r="I4" s="49"/>
      <c r="J4" s="49"/>
    </row>
    <row r="5" spans="1:13" ht="15.6">
      <c r="D5" s="46"/>
      <c r="E5" s="46"/>
      <c r="F5" s="46"/>
      <c r="G5" s="47" t="s">
        <v>4</v>
      </c>
      <c r="H5" s="48" t="s">
        <v>57</v>
      </c>
      <c r="I5" s="49"/>
      <c r="J5" s="49"/>
    </row>
    <row r="6" spans="1:13" ht="59.25" customHeight="1">
      <c r="C6" s="737"/>
      <c r="D6" s="737"/>
      <c r="E6" s="737"/>
      <c r="F6" s="737"/>
      <c r="G6" s="737"/>
      <c r="H6" s="738"/>
      <c r="I6" s="738"/>
      <c r="J6" s="738"/>
    </row>
    <row r="7" spans="1:13" ht="30.75" customHeight="1">
      <c r="A7" s="739" t="s">
        <v>58</v>
      </c>
      <c r="B7" s="742" t="s">
        <v>59</v>
      </c>
      <c r="C7" s="745" t="s">
        <v>7</v>
      </c>
      <c r="D7" s="746"/>
      <c r="E7" s="747" t="s">
        <v>8</v>
      </c>
      <c r="F7" s="720" t="s">
        <v>9</v>
      </c>
      <c r="G7" s="721"/>
      <c r="H7" s="721"/>
      <c r="I7" s="721"/>
      <c r="J7" s="721"/>
      <c r="K7" s="750" t="s">
        <v>10</v>
      </c>
      <c r="L7" s="750"/>
      <c r="M7" s="750"/>
    </row>
    <row r="8" spans="1:13" ht="87" customHeight="1">
      <c r="A8" s="740"/>
      <c r="B8" s="743"/>
      <c r="C8" s="726" t="s">
        <v>11</v>
      </c>
      <c r="D8" s="726" t="s">
        <v>12</v>
      </c>
      <c r="E8" s="748"/>
      <c r="F8" s="751" t="s">
        <v>60</v>
      </c>
      <c r="G8" s="752"/>
      <c r="H8" s="753" t="s">
        <v>61</v>
      </c>
      <c r="I8" s="730" t="s">
        <v>62</v>
      </c>
      <c r="J8" s="754" t="s">
        <v>16</v>
      </c>
      <c r="K8" s="756" t="s">
        <v>17</v>
      </c>
      <c r="L8" s="757" t="s">
        <v>63</v>
      </c>
      <c r="M8" s="757"/>
    </row>
    <row r="9" spans="1:13" ht="42" customHeight="1">
      <c r="A9" s="741"/>
      <c r="B9" s="744"/>
      <c r="C9" s="727"/>
      <c r="D9" s="727"/>
      <c r="E9" s="749"/>
      <c r="F9" s="8" t="s">
        <v>19</v>
      </c>
      <c r="G9" s="9" t="s">
        <v>20</v>
      </c>
      <c r="H9" s="731"/>
      <c r="I9" s="731"/>
      <c r="J9" s="755"/>
      <c r="K9" s="756"/>
      <c r="L9" s="50" t="s">
        <v>21</v>
      </c>
      <c r="M9" s="50" t="s">
        <v>22</v>
      </c>
    </row>
    <row r="10" spans="1:13" ht="101.25" customHeight="1">
      <c r="A10" s="758" t="s">
        <v>64</v>
      </c>
      <c r="B10" s="51" t="s">
        <v>65</v>
      </c>
      <c r="C10" s="52">
        <v>5</v>
      </c>
      <c r="D10" s="52"/>
      <c r="E10" s="12">
        <f t="shared" ref="E10:E21" si="0">C10+D10</f>
        <v>5</v>
      </c>
      <c r="F10" s="53">
        <v>5</v>
      </c>
      <c r="G10" s="54">
        <v>165</v>
      </c>
      <c r="H10" s="661" t="s">
        <v>539</v>
      </c>
      <c r="I10" s="56" t="s">
        <v>26</v>
      </c>
      <c r="J10" s="57" t="s">
        <v>66</v>
      </c>
      <c r="K10" s="58" t="s">
        <v>67</v>
      </c>
      <c r="L10" s="58" t="s">
        <v>583</v>
      </c>
      <c r="M10" s="59" t="s">
        <v>584</v>
      </c>
    </row>
    <row r="11" spans="1:13" ht="49.5" customHeight="1">
      <c r="A11" s="759"/>
      <c r="B11" s="21" t="s">
        <v>68</v>
      </c>
      <c r="C11" s="52">
        <v>4</v>
      </c>
      <c r="D11" s="52"/>
      <c r="E11" s="12">
        <f t="shared" si="0"/>
        <v>4</v>
      </c>
      <c r="F11" s="60" t="s">
        <v>69</v>
      </c>
      <c r="G11" s="61" t="s">
        <v>70</v>
      </c>
      <c r="H11" s="667" t="s">
        <v>540</v>
      </c>
      <c r="I11" s="56" t="s">
        <v>26</v>
      </c>
      <c r="J11" s="63" t="s">
        <v>66</v>
      </c>
      <c r="K11" s="64" t="s">
        <v>71</v>
      </c>
      <c r="L11" s="58" t="s">
        <v>29</v>
      </c>
      <c r="M11" s="59" t="s">
        <v>132</v>
      </c>
    </row>
    <row r="12" spans="1:13" ht="18">
      <c r="A12" s="760" t="s">
        <v>72</v>
      </c>
      <c r="B12" s="21" t="s">
        <v>73</v>
      </c>
      <c r="C12" s="52"/>
      <c r="D12" s="52"/>
      <c r="E12" s="12">
        <f t="shared" si="0"/>
        <v>0</v>
      </c>
      <c r="F12" s="67"/>
      <c r="G12" s="68"/>
      <c r="H12" s="668"/>
      <c r="I12" s="62"/>
      <c r="J12" s="63"/>
      <c r="K12" s="69"/>
      <c r="L12" s="64"/>
      <c r="M12" s="65"/>
    </row>
    <row r="13" spans="1:13" ht="82.2" customHeight="1">
      <c r="A13" s="761"/>
      <c r="B13" s="21" t="s">
        <v>74</v>
      </c>
      <c r="C13" s="52"/>
      <c r="D13" s="52"/>
      <c r="E13" s="12">
        <v>0</v>
      </c>
      <c r="F13" s="67"/>
      <c r="G13" s="68"/>
      <c r="H13" s="668"/>
      <c r="I13" s="62"/>
      <c r="J13" s="63"/>
      <c r="K13" s="69"/>
      <c r="L13" s="64"/>
      <c r="M13" s="65"/>
    </row>
    <row r="14" spans="1:13" ht="57" customHeight="1">
      <c r="A14" s="66" t="s">
        <v>75</v>
      </c>
      <c r="B14" s="21" t="s">
        <v>76</v>
      </c>
      <c r="C14" s="52">
        <v>4</v>
      </c>
      <c r="D14" s="52"/>
      <c r="E14" s="12">
        <f t="shared" si="0"/>
        <v>4</v>
      </c>
      <c r="F14" s="70" t="s">
        <v>69</v>
      </c>
      <c r="G14" s="68" t="s">
        <v>70</v>
      </c>
      <c r="H14" s="667" t="s">
        <v>543</v>
      </c>
      <c r="I14" s="56" t="s">
        <v>26</v>
      </c>
      <c r="J14" s="57" t="s">
        <v>66</v>
      </c>
      <c r="K14" s="69" t="s">
        <v>77</v>
      </c>
      <c r="L14" s="58" t="s">
        <v>29</v>
      </c>
      <c r="M14" s="59" t="s">
        <v>132</v>
      </c>
    </row>
    <row r="15" spans="1:13" ht="80.25" customHeight="1">
      <c r="A15" s="71" t="s">
        <v>78</v>
      </c>
      <c r="B15" s="21" t="s">
        <v>79</v>
      </c>
      <c r="C15" s="52">
        <v>2</v>
      </c>
      <c r="D15" s="52"/>
      <c r="E15" s="12">
        <f t="shared" si="0"/>
        <v>2</v>
      </c>
      <c r="F15" s="67" t="s">
        <v>80</v>
      </c>
      <c r="G15" s="68" t="s">
        <v>81</v>
      </c>
      <c r="H15" s="667" t="s">
        <v>545</v>
      </c>
      <c r="I15" s="56" t="s">
        <v>26</v>
      </c>
      <c r="J15" s="57" t="s">
        <v>66</v>
      </c>
      <c r="K15" s="69" t="s">
        <v>82</v>
      </c>
      <c r="L15" s="58" t="s">
        <v>29</v>
      </c>
      <c r="M15" s="59" t="s">
        <v>132</v>
      </c>
    </row>
    <row r="16" spans="1:13" ht="46.8">
      <c r="A16" s="762" t="s">
        <v>83</v>
      </c>
      <c r="B16" s="21" t="s">
        <v>45</v>
      </c>
      <c r="C16" s="52">
        <v>1</v>
      </c>
      <c r="D16" s="52"/>
      <c r="E16" s="12">
        <f t="shared" si="0"/>
        <v>1</v>
      </c>
      <c r="F16" s="72" t="s">
        <v>84</v>
      </c>
      <c r="G16" s="73" t="s">
        <v>85</v>
      </c>
      <c r="H16" s="669" t="s">
        <v>548</v>
      </c>
      <c r="I16" s="56" t="s">
        <v>26</v>
      </c>
      <c r="J16" s="57" t="s">
        <v>66</v>
      </c>
      <c r="K16" s="69" t="s">
        <v>86</v>
      </c>
      <c r="L16" s="58" t="s">
        <v>29</v>
      </c>
      <c r="M16" s="59" t="s">
        <v>132</v>
      </c>
    </row>
    <row r="17" spans="1:13" ht="78">
      <c r="A17" s="762"/>
      <c r="B17" s="21" t="s">
        <v>87</v>
      </c>
      <c r="C17" s="52">
        <v>1</v>
      </c>
      <c r="D17" s="52"/>
      <c r="E17" s="12">
        <f t="shared" si="0"/>
        <v>1</v>
      </c>
      <c r="F17" s="72" t="s">
        <v>84</v>
      </c>
      <c r="G17" s="73" t="s">
        <v>85</v>
      </c>
      <c r="H17" s="669" t="s">
        <v>542</v>
      </c>
      <c r="I17" s="56" t="s">
        <v>26</v>
      </c>
      <c r="J17" s="57" t="s">
        <v>66</v>
      </c>
      <c r="K17" s="69" t="s">
        <v>88</v>
      </c>
      <c r="L17" s="58" t="s">
        <v>29</v>
      </c>
      <c r="M17" s="59" t="s">
        <v>132</v>
      </c>
    </row>
    <row r="18" spans="1:13" ht="52.5" customHeight="1">
      <c r="A18" s="71" t="s">
        <v>89</v>
      </c>
      <c r="B18" s="71" t="s">
        <v>90</v>
      </c>
      <c r="C18" s="52">
        <v>1</v>
      </c>
      <c r="D18" s="52"/>
      <c r="E18" s="12">
        <f t="shared" si="0"/>
        <v>1</v>
      </c>
      <c r="F18" s="67" t="s">
        <v>84</v>
      </c>
      <c r="G18" s="68" t="s">
        <v>85</v>
      </c>
      <c r="H18" s="667" t="s">
        <v>544</v>
      </c>
      <c r="I18" s="56" t="s">
        <v>26</v>
      </c>
      <c r="J18" s="57" t="s">
        <v>66</v>
      </c>
      <c r="K18" s="69" t="s">
        <v>91</v>
      </c>
      <c r="L18" s="58" t="s">
        <v>29</v>
      </c>
      <c r="M18" s="642" t="s">
        <v>132</v>
      </c>
    </row>
    <row r="19" spans="1:13" ht="49.5" customHeight="1">
      <c r="A19" s="71" t="s">
        <v>92</v>
      </c>
      <c r="B19" s="21" t="s">
        <v>92</v>
      </c>
      <c r="C19" s="52">
        <v>3</v>
      </c>
      <c r="D19" s="52"/>
      <c r="E19" s="12">
        <f t="shared" si="0"/>
        <v>3</v>
      </c>
      <c r="F19" s="67" t="s">
        <v>31</v>
      </c>
      <c r="G19" s="68" t="s">
        <v>93</v>
      </c>
      <c r="H19" s="667" t="s">
        <v>547</v>
      </c>
      <c r="I19" s="56" t="s">
        <v>26</v>
      </c>
      <c r="J19" s="57" t="s">
        <v>66</v>
      </c>
      <c r="K19" s="69" t="s">
        <v>94</v>
      </c>
      <c r="L19" s="58" t="s">
        <v>29</v>
      </c>
      <c r="M19" s="642" t="s">
        <v>132</v>
      </c>
    </row>
    <row r="20" spans="1:13" ht="18">
      <c r="A20" s="75"/>
      <c r="B20" s="76"/>
      <c r="C20" s="52"/>
      <c r="D20" s="52"/>
      <c r="E20" s="12">
        <f t="shared" si="0"/>
        <v>0</v>
      </c>
      <c r="F20" s="67"/>
      <c r="G20" s="68"/>
      <c r="H20" s="62"/>
      <c r="I20" s="62"/>
      <c r="J20" s="63"/>
      <c r="K20" s="69"/>
      <c r="L20" s="64"/>
      <c r="M20" s="65"/>
    </row>
    <row r="21" spans="1:13" ht="39.75" customHeight="1">
      <c r="A21" s="763" t="s">
        <v>52</v>
      </c>
      <c r="B21" s="764"/>
      <c r="C21" s="40">
        <f>SUM(C10:C20)</f>
        <v>21</v>
      </c>
      <c r="D21" s="40">
        <f>SUM(D10:D20)</f>
        <v>0</v>
      </c>
      <c r="E21" s="77">
        <f t="shared" si="0"/>
        <v>21</v>
      </c>
      <c r="F21" s="78" t="s">
        <v>95</v>
      </c>
      <c r="G21" s="79" t="s">
        <v>96</v>
      </c>
      <c r="L21" s="80"/>
      <c r="M21" s="80"/>
    </row>
    <row r="22" spans="1:13" ht="34.5" customHeight="1">
      <c r="A22" s="41" t="s">
        <v>97</v>
      </c>
      <c r="B22" s="41"/>
      <c r="C22" s="81">
        <v>21</v>
      </c>
      <c r="D22" s="81">
        <v>0</v>
      </c>
      <c r="E22" s="82">
        <v>21</v>
      </c>
      <c r="F22" s="83">
        <v>5</v>
      </c>
      <c r="G22" s="83">
        <v>26</v>
      </c>
    </row>
    <row r="23" spans="1:13" ht="101.25" customHeight="1"/>
    <row r="24" spans="1:13">
      <c r="A24" s="765" t="s">
        <v>98</v>
      </c>
      <c r="B24" s="765"/>
    </row>
    <row r="25" spans="1:13" ht="55.95" customHeight="1">
      <c r="A25" s="84" t="s">
        <v>99</v>
      </c>
      <c r="B25" s="85" t="s">
        <v>100</v>
      </c>
      <c r="C25" s="86" t="s">
        <v>101</v>
      </c>
      <c r="D25" s="766" t="s">
        <v>102</v>
      </c>
      <c r="E25" s="767"/>
      <c r="F25" s="767"/>
      <c r="G25" s="768"/>
      <c r="H25" s="769" t="s">
        <v>103</v>
      </c>
      <c r="I25" s="770"/>
      <c r="J25" s="770"/>
    </row>
    <row r="26" spans="1:13" s="49" customFormat="1" ht="84" customHeight="1">
      <c r="A26" s="87" t="s">
        <v>104</v>
      </c>
      <c r="B26" s="88" t="s">
        <v>105</v>
      </c>
      <c r="C26" s="89">
        <v>2</v>
      </c>
      <c r="D26" s="771" t="s">
        <v>106</v>
      </c>
      <c r="E26" s="772"/>
      <c r="F26" s="772"/>
      <c r="G26" s="773"/>
      <c r="H26" s="774">
        <v>0</v>
      </c>
      <c r="I26" s="775"/>
      <c r="J26" s="775"/>
    </row>
    <row r="27" spans="1:13" s="49" customFormat="1" ht="54">
      <c r="A27" s="87" t="s">
        <v>107</v>
      </c>
      <c r="B27" s="90"/>
      <c r="C27" s="89"/>
      <c r="D27" s="771"/>
      <c r="E27" s="772"/>
      <c r="F27" s="772"/>
      <c r="G27" s="773"/>
      <c r="H27" s="774"/>
      <c r="I27" s="775"/>
      <c r="J27" s="775"/>
    </row>
    <row r="28" spans="1:13" s="49" customFormat="1" ht="69" customHeight="1">
      <c r="A28" s="776" t="s">
        <v>108</v>
      </c>
      <c r="B28" s="641" t="s">
        <v>581</v>
      </c>
      <c r="C28" s="89">
        <v>1</v>
      </c>
      <c r="D28" s="771" t="s">
        <v>109</v>
      </c>
      <c r="E28" s="772"/>
      <c r="F28" s="772"/>
      <c r="G28" s="773"/>
      <c r="H28" s="774">
        <v>50</v>
      </c>
      <c r="I28" s="775"/>
      <c r="J28" s="775"/>
    </row>
    <row r="29" spans="1:13" s="49" customFormat="1" ht="87" customHeight="1">
      <c r="A29" s="776"/>
      <c r="B29" s="88" t="s">
        <v>110</v>
      </c>
      <c r="C29" s="89">
        <v>1</v>
      </c>
      <c r="D29" s="771" t="s">
        <v>109</v>
      </c>
      <c r="E29" s="772"/>
      <c r="F29" s="772"/>
      <c r="G29" s="773"/>
      <c r="H29" s="774">
        <v>50</v>
      </c>
      <c r="I29" s="775"/>
      <c r="J29" s="775"/>
    </row>
    <row r="30" spans="1:13" s="49" customFormat="1" ht="100.8">
      <c r="A30" s="776" t="s">
        <v>111</v>
      </c>
      <c r="B30" s="88" t="s">
        <v>119</v>
      </c>
      <c r="C30" s="89">
        <v>1</v>
      </c>
      <c r="D30" s="771" t="s">
        <v>115</v>
      </c>
      <c r="E30" s="772"/>
      <c r="F30" s="772"/>
      <c r="G30" s="773"/>
      <c r="H30" s="774">
        <v>50</v>
      </c>
      <c r="I30" s="775"/>
      <c r="J30" s="775"/>
    </row>
    <row r="31" spans="1:13" s="49" customFormat="1" ht="15.6">
      <c r="A31" s="776"/>
      <c r="B31" s="90"/>
      <c r="C31" s="89"/>
      <c r="D31" s="771"/>
      <c r="E31" s="772"/>
      <c r="F31" s="772"/>
      <c r="G31" s="773"/>
      <c r="H31" s="774"/>
      <c r="I31" s="775"/>
      <c r="J31" s="775"/>
    </row>
    <row r="32" spans="1:13" s="49" customFormat="1" ht="36">
      <c r="A32" s="87" t="s">
        <v>112</v>
      </c>
      <c r="B32" s="90"/>
      <c r="C32" s="91"/>
      <c r="D32" s="771"/>
      <c r="E32" s="772"/>
      <c r="F32" s="772"/>
      <c r="G32" s="773"/>
      <c r="H32" s="774"/>
      <c r="I32" s="775"/>
      <c r="J32" s="775"/>
    </row>
    <row r="33" spans="1:10" s="49" customFormat="1" ht="36">
      <c r="A33" s="87" t="s">
        <v>113</v>
      </c>
      <c r="B33" s="100"/>
      <c r="C33" s="101"/>
      <c r="D33" s="784"/>
      <c r="E33" s="785"/>
      <c r="F33" s="785"/>
      <c r="G33" s="786"/>
      <c r="H33" s="787"/>
      <c r="I33" s="788"/>
      <c r="J33" s="788"/>
    </row>
    <row r="34" spans="1:10" ht="18">
      <c r="A34" s="777" t="s">
        <v>116</v>
      </c>
      <c r="B34" s="93"/>
      <c r="C34" s="94"/>
      <c r="D34" s="778"/>
      <c r="E34" s="779"/>
      <c r="F34" s="779"/>
      <c r="G34" s="780"/>
      <c r="H34" s="778"/>
      <c r="I34" s="779"/>
      <c r="J34" s="780"/>
    </row>
    <row r="35" spans="1:10">
      <c r="A35" s="777"/>
      <c r="B35" s="95"/>
      <c r="C35" s="96"/>
      <c r="D35" s="778"/>
      <c r="E35" s="779"/>
      <c r="F35" s="779"/>
      <c r="G35" s="780"/>
      <c r="H35" s="778"/>
      <c r="I35" s="779"/>
      <c r="J35" s="780"/>
    </row>
    <row r="36" spans="1:10">
      <c r="A36" s="777"/>
      <c r="B36" s="95"/>
      <c r="C36" s="97"/>
      <c r="D36" s="778"/>
      <c r="E36" s="779"/>
      <c r="F36" s="779"/>
      <c r="G36" s="780"/>
      <c r="H36" s="778"/>
      <c r="I36" s="779"/>
      <c r="J36" s="780"/>
    </row>
    <row r="37" spans="1:10">
      <c r="B37" s="98" t="s">
        <v>117</v>
      </c>
      <c r="C37" s="99">
        <f>SUM(C26:C36)</f>
        <v>5</v>
      </c>
      <c r="D37" s="781"/>
      <c r="E37" s="782"/>
      <c r="F37" s="782"/>
      <c r="G37" s="783"/>
      <c r="H37" s="781"/>
      <c r="I37" s="782"/>
      <c r="J37" s="783"/>
    </row>
  </sheetData>
  <sheetProtection formatCells="0" formatRows="0"/>
  <mergeCells count="51">
    <mergeCell ref="D37:G37"/>
    <mergeCell ref="H37:J37"/>
    <mergeCell ref="D32:G32"/>
    <mergeCell ref="H32:J32"/>
    <mergeCell ref="D33:G33"/>
    <mergeCell ref="H33:J33"/>
    <mergeCell ref="A34:A36"/>
    <mergeCell ref="D34:G34"/>
    <mergeCell ref="H34:J34"/>
    <mergeCell ref="D35:G35"/>
    <mergeCell ref="H35:J35"/>
    <mergeCell ref="D36:G36"/>
    <mergeCell ref="H36:J36"/>
    <mergeCell ref="A30:A31"/>
    <mergeCell ref="D30:G30"/>
    <mergeCell ref="H30:J30"/>
    <mergeCell ref="D31:G31"/>
    <mergeCell ref="H31:J31"/>
    <mergeCell ref="A28:A29"/>
    <mergeCell ref="D28:G28"/>
    <mergeCell ref="H28:J28"/>
    <mergeCell ref="D29:G29"/>
    <mergeCell ref="H29:J29"/>
    <mergeCell ref="D25:G25"/>
    <mergeCell ref="H25:J25"/>
    <mergeCell ref="D26:G26"/>
    <mergeCell ref="H26:J26"/>
    <mergeCell ref="D27:G27"/>
    <mergeCell ref="H27:J27"/>
    <mergeCell ref="A10:A11"/>
    <mergeCell ref="A12:A13"/>
    <mergeCell ref="A16:A17"/>
    <mergeCell ref="A21:B21"/>
    <mergeCell ref="A24:B24"/>
    <mergeCell ref="K7:M7"/>
    <mergeCell ref="C8:C9"/>
    <mergeCell ref="D8:D9"/>
    <mergeCell ref="F8:G8"/>
    <mergeCell ref="H8:H9"/>
    <mergeCell ref="I8:I9"/>
    <mergeCell ref="J8:J9"/>
    <mergeCell ref="K8:K9"/>
    <mergeCell ref="L8:M8"/>
    <mergeCell ref="C2:J2"/>
    <mergeCell ref="C6:G6"/>
    <mergeCell ref="H6:J6"/>
    <mergeCell ref="A7:A9"/>
    <mergeCell ref="B7:B9"/>
    <mergeCell ref="C7:D7"/>
    <mergeCell ref="E7:E9"/>
    <mergeCell ref="F7:J7"/>
  </mergeCells>
  <hyperlinks>
    <hyperlink ref="B26" r:id="rId1" xr:uid="{00000000-0004-0000-0300-000000000000}"/>
    <hyperlink ref="B29" r:id="rId2" xr:uid="{00000000-0004-0000-0300-000002000000}"/>
    <hyperlink ref="B30" r:id="rId3" xr:uid="{00000000-0004-0000-0300-000003000000}"/>
    <hyperlink ref="H10" r:id="rId4" xr:uid="{5B0E368A-A417-4811-8F98-BB8EEE0B0B5E}"/>
    <hyperlink ref="H11" r:id="rId5" xr:uid="{37197FAC-3048-48EA-BC07-0550F0EA2A1B}"/>
    <hyperlink ref="H14" r:id="rId6" xr:uid="{E15D877F-5F77-470A-AC61-E52412EC8DB7}"/>
    <hyperlink ref="H15" r:id="rId7" xr:uid="{BC7DB13F-B5C4-4297-A62A-2228ABCBEDB7}"/>
    <hyperlink ref="H16" r:id="rId8" xr:uid="{0F13B58D-32E8-4587-982A-D4B8B1DA8BA3}"/>
    <hyperlink ref="H17" r:id="rId9" xr:uid="{D7B3B817-7CD4-4823-95E6-6653DDA611C9}"/>
    <hyperlink ref="H18" r:id="rId10" xr:uid="{1999B4B5-B5D9-4FA3-B9F0-018387FA97CB}"/>
    <hyperlink ref="H19" r:id="rId11" xr:uid="{4DE03D55-591A-4C2A-A008-B13EC57A0E41}"/>
  </hyperlinks>
  <pageMargins left="0.31496062992125984" right="0.23622047244094491" top="0.35433070866141736" bottom="0.23622047244094491" header="0.31496062992125984" footer="0.15748031496062992"/>
  <pageSetup paperSize="9" scale="50" fitToHeight="5" orientation="landscape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pageSetUpPr fitToPage="1"/>
  </sheetPr>
  <dimension ref="A2:AC33"/>
  <sheetViews>
    <sheetView topLeftCell="C11" zoomScale="80" workbookViewId="0">
      <selection activeCell="D13" sqref="D13"/>
    </sheetView>
  </sheetViews>
  <sheetFormatPr defaultColWidth="11.44140625" defaultRowHeight="13.2"/>
  <cols>
    <col min="1" max="1" width="11.44140625" style="103"/>
    <col min="2" max="2" width="5" style="103" customWidth="1"/>
    <col min="3" max="3" width="25.88671875" style="103" customWidth="1"/>
    <col min="4" max="4" width="48.6640625" style="103" customWidth="1"/>
    <col min="5" max="6" width="5.6640625" style="212" customWidth="1"/>
    <col min="7" max="25" width="4.6640625" style="212" customWidth="1"/>
    <col min="26" max="26" width="10.6640625" style="212" customWidth="1"/>
    <col min="27" max="27" width="24.109375" style="103" customWidth="1"/>
    <col min="28" max="28" width="23.44140625" style="103" customWidth="1"/>
    <col min="29" max="16384" width="11.44140625" style="103"/>
  </cols>
  <sheetData>
    <row r="2" spans="1:28">
      <c r="A2" s="789" t="s">
        <v>516</v>
      </c>
      <c r="B2" s="789"/>
      <c r="C2" s="789"/>
      <c r="D2" s="789"/>
      <c r="E2" s="789"/>
      <c r="F2" s="789"/>
      <c r="G2" s="789"/>
      <c r="H2" s="789"/>
      <c r="I2" s="789"/>
      <c r="J2" s="789"/>
      <c r="K2" s="789"/>
      <c r="L2" s="789"/>
      <c r="M2" s="789"/>
      <c r="N2" s="789"/>
      <c r="O2" s="789"/>
      <c r="P2" s="789"/>
      <c r="Q2" s="789"/>
      <c r="R2" s="492"/>
      <c r="S2" s="492"/>
      <c r="T2" s="492"/>
      <c r="U2" s="492"/>
      <c r="V2" s="492"/>
      <c r="W2" s="492"/>
      <c r="X2" s="492"/>
      <c r="Y2" s="492"/>
      <c r="Z2" s="492"/>
      <c r="AA2" s="493"/>
      <c r="AB2" s="493"/>
    </row>
    <row r="3" spans="1:28">
      <c r="D3" s="105" t="s">
        <v>2</v>
      </c>
      <c r="G3" s="212">
        <v>6</v>
      </c>
      <c r="Q3" s="494"/>
      <c r="R3" s="494"/>
      <c r="S3" s="494"/>
      <c r="T3" s="494"/>
      <c r="U3" s="494"/>
      <c r="V3" s="494"/>
      <c r="W3" s="494"/>
      <c r="X3" s="494"/>
      <c r="Y3" s="494"/>
      <c r="Z3" s="494"/>
      <c r="AA3" s="107"/>
    </row>
    <row r="4" spans="1:28">
      <c r="D4" s="105" t="s">
        <v>3</v>
      </c>
      <c r="G4" s="212">
        <v>34</v>
      </c>
      <c r="Q4" s="494"/>
      <c r="R4" s="494"/>
      <c r="S4" s="494"/>
      <c r="T4" s="494"/>
      <c r="U4" s="494"/>
      <c r="V4" s="494"/>
      <c r="W4" s="494"/>
      <c r="X4" s="494"/>
      <c r="Y4" s="494"/>
      <c r="Z4" s="494"/>
      <c r="AA4" s="107"/>
    </row>
    <row r="5" spans="1:28">
      <c r="Q5" s="494"/>
      <c r="R5" s="494"/>
      <c r="S5" s="494"/>
      <c r="T5" s="494"/>
      <c r="U5" s="494"/>
      <c r="V5" s="494"/>
      <c r="W5" s="494"/>
      <c r="X5" s="494"/>
      <c r="Y5" s="494"/>
      <c r="Z5" s="494"/>
      <c r="AA5" s="107"/>
    </row>
    <row r="6" spans="1:28">
      <c r="Q6" s="494"/>
      <c r="R6" s="494"/>
      <c r="S6" s="494"/>
      <c r="T6" s="494"/>
      <c r="U6" s="494"/>
      <c r="V6" s="494"/>
      <c r="W6" s="494"/>
      <c r="X6" s="494"/>
      <c r="Y6" s="494"/>
      <c r="Z6" s="494"/>
      <c r="AA6" s="107"/>
    </row>
    <row r="7" spans="1:28">
      <c r="Q7" s="494"/>
      <c r="R7" s="494"/>
      <c r="S7" s="494"/>
      <c r="T7" s="494"/>
      <c r="U7" s="494"/>
      <c r="V7" s="494"/>
      <c r="W7" s="494"/>
      <c r="X7" s="494"/>
      <c r="Y7" s="494"/>
      <c r="Z7" s="494"/>
      <c r="AA7" s="107"/>
    </row>
    <row r="8" spans="1:28" ht="26.4">
      <c r="B8" s="495"/>
      <c r="C8" s="495" t="s">
        <v>192</v>
      </c>
      <c r="D8" s="495" t="s">
        <v>193</v>
      </c>
      <c r="E8" s="209" t="s">
        <v>355</v>
      </c>
      <c r="F8" s="209" t="s">
        <v>356</v>
      </c>
      <c r="G8" s="496" t="s">
        <v>357</v>
      </c>
      <c r="H8" s="496" t="s">
        <v>358</v>
      </c>
      <c r="I8" s="209" t="s">
        <v>359</v>
      </c>
      <c r="J8" s="209" t="s">
        <v>360</v>
      </c>
      <c r="K8" s="496" t="s">
        <v>361</v>
      </c>
      <c r="L8" s="496" t="s">
        <v>362</v>
      </c>
      <c r="M8" s="209" t="s">
        <v>363</v>
      </c>
      <c r="N8" s="496" t="s">
        <v>364</v>
      </c>
      <c r="O8" s="496" t="s">
        <v>365</v>
      </c>
      <c r="P8" s="496" t="s">
        <v>366</v>
      </c>
      <c r="Q8" s="209" t="s">
        <v>367</v>
      </c>
      <c r="R8" s="209" t="s">
        <v>368</v>
      </c>
      <c r="S8" s="209" t="s">
        <v>369</v>
      </c>
      <c r="T8" s="209" t="s">
        <v>370</v>
      </c>
      <c r="U8" s="209" t="s">
        <v>371</v>
      </c>
      <c r="V8" s="209" t="s">
        <v>372</v>
      </c>
      <c r="W8" s="209" t="s">
        <v>373</v>
      </c>
      <c r="X8" s="209" t="s">
        <v>374</v>
      </c>
      <c r="Y8" s="209" t="s">
        <v>375</v>
      </c>
      <c r="Z8" s="215"/>
    </row>
    <row r="9" spans="1:28">
      <c r="B9" s="495"/>
      <c r="C9" s="1039" t="s">
        <v>376</v>
      </c>
      <c r="D9" s="1039"/>
      <c r="E9" s="213">
        <v>4</v>
      </c>
      <c r="F9" s="213">
        <v>4</v>
      </c>
      <c r="G9" s="213">
        <v>4</v>
      </c>
      <c r="H9" s="213">
        <v>4</v>
      </c>
      <c r="I9" s="213">
        <v>4</v>
      </c>
      <c r="J9" s="213">
        <v>4</v>
      </c>
      <c r="K9" s="213">
        <v>4</v>
      </c>
      <c r="L9" s="213">
        <v>4</v>
      </c>
      <c r="M9" s="213">
        <v>4</v>
      </c>
      <c r="N9" s="213">
        <v>4</v>
      </c>
      <c r="O9" s="213">
        <v>4</v>
      </c>
      <c r="P9" s="213">
        <v>4</v>
      </c>
      <c r="Q9" s="213">
        <v>4</v>
      </c>
      <c r="R9" s="213">
        <v>4</v>
      </c>
      <c r="S9" s="213">
        <v>4</v>
      </c>
      <c r="T9" s="213">
        <v>4</v>
      </c>
      <c r="U9" s="213">
        <v>6</v>
      </c>
      <c r="V9" s="213">
        <v>6</v>
      </c>
      <c r="W9" s="213">
        <v>6</v>
      </c>
      <c r="X9" s="213">
        <v>6</v>
      </c>
      <c r="Y9" s="213">
        <v>6</v>
      </c>
      <c r="Z9" s="215">
        <f>SUM(E9:Y9)</f>
        <v>94</v>
      </c>
    </row>
    <row r="10" spans="1:28" ht="67.5" customHeight="1">
      <c r="B10" s="874">
        <v>1</v>
      </c>
      <c r="C10" s="874" t="s">
        <v>264</v>
      </c>
      <c r="D10" s="191" t="s">
        <v>377</v>
      </c>
      <c r="E10" s="223">
        <v>1</v>
      </c>
      <c r="F10" s="223">
        <v>1</v>
      </c>
      <c r="G10" s="223">
        <v>1</v>
      </c>
      <c r="H10" s="223">
        <v>1</v>
      </c>
      <c r="I10" s="223">
        <v>1</v>
      </c>
      <c r="J10" s="223">
        <v>1</v>
      </c>
      <c r="K10" s="223">
        <v>1</v>
      </c>
      <c r="L10" s="223">
        <v>1</v>
      </c>
      <c r="M10" s="223">
        <v>1</v>
      </c>
      <c r="N10" s="223">
        <v>1</v>
      </c>
      <c r="O10" s="223">
        <v>1</v>
      </c>
      <c r="P10" s="223">
        <v>1</v>
      </c>
      <c r="Q10" s="223">
        <v>1</v>
      </c>
      <c r="R10" s="223">
        <v>1</v>
      </c>
      <c r="S10" s="223">
        <v>1</v>
      </c>
      <c r="T10" s="223">
        <v>1</v>
      </c>
      <c r="U10" s="223">
        <v>1</v>
      </c>
      <c r="V10" s="223">
        <v>1</v>
      </c>
      <c r="W10" s="223">
        <v>1</v>
      </c>
      <c r="X10" s="223">
        <v>1</v>
      </c>
      <c r="Y10" s="223">
        <v>1</v>
      </c>
      <c r="Z10" s="215">
        <f t="shared" ref="Z10:Z27" si="0">SUM(E10:Y10)</f>
        <v>21</v>
      </c>
    </row>
    <row r="11" spans="1:28" ht="52.8">
      <c r="B11" s="874"/>
      <c r="C11" s="874"/>
      <c r="D11" s="337" t="s">
        <v>284</v>
      </c>
      <c r="E11" s="497"/>
      <c r="F11" s="497"/>
      <c r="G11" s="216"/>
      <c r="H11" s="216"/>
      <c r="I11" s="223">
        <v>1</v>
      </c>
      <c r="J11" s="223">
        <v>1</v>
      </c>
      <c r="K11" s="223">
        <v>1</v>
      </c>
      <c r="L11" s="223">
        <v>1</v>
      </c>
      <c r="M11" s="223">
        <v>1</v>
      </c>
      <c r="N11" s="223">
        <v>1</v>
      </c>
      <c r="O11" s="223">
        <v>1</v>
      </c>
      <c r="P11" s="223">
        <v>1</v>
      </c>
      <c r="Q11" s="505">
        <v>1</v>
      </c>
      <c r="R11" s="505">
        <v>1</v>
      </c>
      <c r="S11" s="505">
        <v>1</v>
      </c>
      <c r="T11" s="505">
        <v>1</v>
      </c>
      <c r="U11" s="505">
        <v>1</v>
      </c>
      <c r="V11" s="505">
        <v>1</v>
      </c>
      <c r="W11" s="505">
        <v>1</v>
      </c>
      <c r="X11" s="505">
        <v>1</v>
      </c>
      <c r="Y11" s="505">
        <v>1</v>
      </c>
      <c r="Z11" s="215">
        <f t="shared" si="0"/>
        <v>17</v>
      </c>
    </row>
    <row r="12" spans="1:28" ht="55.5" customHeight="1">
      <c r="B12" s="874"/>
      <c r="C12" s="874"/>
      <c r="D12" s="498" t="s">
        <v>152</v>
      </c>
      <c r="E12" s="221">
        <v>1</v>
      </c>
      <c r="F12" s="219"/>
      <c r="G12" s="219"/>
      <c r="H12" s="219"/>
      <c r="I12" s="499"/>
      <c r="J12" s="500">
        <v>1</v>
      </c>
      <c r="K12" s="500"/>
      <c r="L12" s="500"/>
      <c r="M12" s="499"/>
      <c r="N12" s="500"/>
      <c r="O12" s="500">
        <v>1</v>
      </c>
      <c r="P12" s="500"/>
      <c r="Q12" s="221"/>
      <c r="R12" s="219"/>
      <c r="S12" s="219"/>
      <c r="T12" s="219"/>
      <c r="U12" s="219"/>
      <c r="V12" s="219"/>
      <c r="W12" s="219">
        <v>1</v>
      </c>
      <c r="X12" s="219"/>
      <c r="Y12" s="220"/>
      <c r="Z12" s="243">
        <f t="shared" si="0"/>
        <v>4</v>
      </c>
    </row>
    <row r="13" spans="1:28" ht="39.6">
      <c r="B13" s="874"/>
      <c r="C13" s="874"/>
      <c r="D13" s="658" t="s">
        <v>606</v>
      </c>
      <c r="E13" s="221"/>
      <c r="F13" s="219">
        <v>1</v>
      </c>
      <c r="G13" s="219"/>
      <c r="H13" s="219"/>
      <c r="I13" s="221">
        <v>1</v>
      </c>
      <c r="J13" s="219"/>
      <c r="K13" s="219"/>
      <c r="L13" s="219"/>
      <c r="M13" s="219"/>
      <c r="N13" s="219"/>
      <c r="O13" s="219"/>
      <c r="P13" s="220"/>
      <c r="Q13" s="609"/>
      <c r="R13" s="609"/>
      <c r="S13" s="609"/>
      <c r="T13" s="609"/>
      <c r="U13" s="608"/>
      <c r="V13" s="609"/>
      <c r="W13" s="609"/>
      <c r="X13" s="609"/>
      <c r="Y13" s="637"/>
      <c r="Z13" s="215">
        <f t="shared" si="0"/>
        <v>2</v>
      </c>
    </row>
    <row r="14" spans="1:28" ht="46.8" customHeight="1">
      <c r="B14" s="874"/>
      <c r="C14" s="874"/>
      <c r="D14" s="244" t="s">
        <v>172</v>
      </c>
      <c r="E14" s="221"/>
      <c r="F14" s="219"/>
      <c r="G14" s="219">
        <v>1</v>
      </c>
      <c r="H14" s="219"/>
      <c r="I14" s="608"/>
      <c r="J14" s="609"/>
      <c r="K14" s="609"/>
      <c r="L14" s="609">
        <v>1</v>
      </c>
      <c r="M14" s="608"/>
      <c r="N14" s="609">
        <v>1</v>
      </c>
      <c r="O14" s="609"/>
      <c r="P14" s="609"/>
      <c r="Q14" s="499"/>
      <c r="R14" s="500"/>
      <c r="S14" s="500"/>
      <c r="T14" s="500"/>
      <c r="U14" s="499"/>
      <c r="V14" s="500"/>
      <c r="W14" s="500"/>
      <c r="X14" s="500"/>
      <c r="Y14" s="501"/>
      <c r="Z14" s="215">
        <f t="shared" si="0"/>
        <v>3</v>
      </c>
    </row>
    <row r="15" spans="1:28" ht="39.6">
      <c r="B15" s="874"/>
      <c r="C15" s="874"/>
      <c r="D15" s="240" t="s">
        <v>378</v>
      </c>
      <c r="E15" s="502"/>
      <c r="F15" s="503"/>
      <c r="G15" s="503"/>
      <c r="H15" s="503"/>
      <c r="I15" s="502"/>
      <c r="J15" s="503"/>
      <c r="K15" s="503"/>
      <c r="L15" s="503"/>
      <c r="M15" s="502"/>
      <c r="N15" s="503"/>
      <c r="O15" s="503"/>
      <c r="P15" s="503"/>
      <c r="Q15" s="502"/>
      <c r="R15" s="503"/>
      <c r="S15" s="503"/>
      <c r="T15" s="506"/>
      <c r="U15" s="506">
        <v>1</v>
      </c>
      <c r="V15" s="504">
        <v>1</v>
      </c>
      <c r="W15" s="504">
        <v>1</v>
      </c>
      <c r="X15" s="504">
        <v>1</v>
      </c>
      <c r="Y15" s="504">
        <v>1</v>
      </c>
      <c r="Z15" s="215">
        <f t="shared" si="0"/>
        <v>5</v>
      </c>
    </row>
    <row r="16" spans="1:28" ht="26.4">
      <c r="B16" s="874"/>
      <c r="C16" s="874"/>
      <c r="D16" s="613" t="s">
        <v>601</v>
      </c>
      <c r="E16" s="502"/>
      <c r="F16" s="503"/>
      <c r="G16" s="503"/>
      <c r="H16" s="503"/>
      <c r="I16" s="502"/>
      <c r="J16" s="503"/>
      <c r="K16" s="503"/>
      <c r="L16" s="503"/>
      <c r="M16" s="502"/>
      <c r="N16" s="503"/>
      <c r="O16" s="503"/>
      <c r="P16" s="503"/>
      <c r="Q16" s="504">
        <v>0.5</v>
      </c>
      <c r="R16" s="504">
        <v>0.5</v>
      </c>
      <c r="S16" s="504">
        <v>0.5</v>
      </c>
      <c r="T16" s="504">
        <v>0.5</v>
      </c>
      <c r="U16" s="508"/>
      <c r="V16" s="508"/>
      <c r="W16" s="508"/>
      <c r="X16" s="508"/>
      <c r="Y16" s="509"/>
      <c r="Z16" s="215"/>
    </row>
    <row r="17" spans="2:29" ht="26.4">
      <c r="B17" s="874"/>
      <c r="C17" s="874"/>
      <c r="D17" s="657" t="s">
        <v>602</v>
      </c>
      <c r="E17" s="221"/>
      <c r="F17" s="219"/>
      <c r="G17" s="219"/>
      <c r="H17" s="219">
        <v>1</v>
      </c>
      <c r="I17" s="221"/>
      <c r="J17" s="219"/>
      <c r="K17" s="219">
        <v>1</v>
      </c>
      <c r="L17" s="219"/>
      <c r="M17" s="221">
        <v>1</v>
      </c>
      <c r="N17" s="219"/>
      <c r="O17" s="219"/>
      <c r="P17" s="219"/>
      <c r="Q17" s="221"/>
      <c r="R17" s="219"/>
      <c r="S17" s="219"/>
      <c r="T17" s="219"/>
      <c r="U17" s="219"/>
      <c r="V17" s="219"/>
      <c r="W17" s="219"/>
      <c r="X17" s="219">
        <v>1</v>
      </c>
      <c r="Y17" s="220"/>
      <c r="Z17" s="243">
        <f t="shared" si="0"/>
        <v>4</v>
      </c>
    </row>
    <row r="18" spans="2:29" ht="26.4">
      <c r="B18" s="874">
        <v>2</v>
      </c>
      <c r="C18" s="874" t="s">
        <v>267</v>
      </c>
      <c r="D18" s="641" t="s">
        <v>581</v>
      </c>
      <c r="E18" s="505">
        <v>1</v>
      </c>
      <c r="F18" s="505">
        <v>1</v>
      </c>
      <c r="G18" s="505">
        <v>1</v>
      </c>
      <c r="H18" s="505">
        <v>1</v>
      </c>
      <c r="I18" s="505">
        <v>1</v>
      </c>
      <c r="J18" s="505">
        <v>1</v>
      </c>
      <c r="K18" s="505">
        <v>1</v>
      </c>
      <c r="L18" s="505">
        <v>1</v>
      </c>
      <c r="M18" s="223">
        <v>1</v>
      </c>
      <c r="N18" s="223">
        <v>1</v>
      </c>
      <c r="O18" s="223">
        <v>1</v>
      </c>
      <c r="P18" s="223">
        <v>1</v>
      </c>
      <c r="Q18" s="611">
        <v>1</v>
      </c>
      <c r="R18" s="611">
        <v>1</v>
      </c>
      <c r="S18" s="611">
        <v>1</v>
      </c>
      <c r="T18" s="611">
        <v>1</v>
      </c>
      <c r="U18" s="611">
        <v>1</v>
      </c>
      <c r="V18" s="611">
        <v>1</v>
      </c>
      <c r="W18" s="611">
        <v>1</v>
      </c>
      <c r="X18" s="611">
        <v>1</v>
      </c>
      <c r="Y18" s="611">
        <v>1</v>
      </c>
      <c r="Z18" s="215">
        <f t="shared" si="0"/>
        <v>21</v>
      </c>
    </row>
    <row r="19" spans="2:29" ht="37.799999999999997" customHeight="1">
      <c r="B19" s="874"/>
      <c r="C19" s="874"/>
      <c r="D19" s="640" t="s">
        <v>599</v>
      </c>
      <c r="E19" s="505">
        <v>1</v>
      </c>
      <c r="F19" s="505">
        <v>1</v>
      </c>
      <c r="G19" s="505">
        <v>1</v>
      </c>
      <c r="H19" s="505">
        <v>1</v>
      </c>
      <c r="I19" s="239"/>
      <c r="J19" s="239"/>
      <c r="K19" s="239"/>
      <c r="L19" s="239"/>
      <c r="M19" s="239"/>
      <c r="N19" s="239"/>
      <c r="O19" s="239"/>
      <c r="P19" s="239"/>
      <c r="Q19" s="226"/>
      <c r="R19" s="226"/>
      <c r="S19" s="226"/>
      <c r="T19" s="226"/>
      <c r="U19" s="226"/>
      <c r="V19" s="226"/>
      <c r="W19" s="226"/>
      <c r="X19" s="226"/>
      <c r="Y19" s="226"/>
      <c r="Z19" s="215">
        <f t="shared" si="0"/>
        <v>4</v>
      </c>
    </row>
    <row r="20" spans="2:29" ht="39.6">
      <c r="B20" s="874"/>
      <c r="C20" s="874"/>
      <c r="D20" s="656" t="s">
        <v>600</v>
      </c>
      <c r="E20" s="610"/>
      <c r="F20" s="638"/>
      <c r="G20" s="638"/>
      <c r="H20" s="638"/>
      <c r="I20" s="219"/>
      <c r="J20" s="219"/>
      <c r="K20" s="219"/>
      <c r="L20" s="219"/>
      <c r="M20" s="219"/>
      <c r="N20" s="219"/>
      <c r="O20" s="219"/>
      <c r="P20" s="219"/>
      <c r="Q20" s="219"/>
      <c r="R20" s="219"/>
      <c r="S20" s="219"/>
      <c r="T20" s="219"/>
      <c r="U20" s="219"/>
      <c r="V20" s="219"/>
      <c r="W20" s="219"/>
      <c r="X20" s="219"/>
      <c r="Y20" s="220">
        <v>1</v>
      </c>
      <c r="Z20" s="243">
        <f t="shared" si="0"/>
        <v>1</v>
      </c>
    </row>
    <row r="21" spans="2:29" ht="26.4">
      <c r="B21" s="874">
        <v>3</v>
      </c>
      <c r="C21" s="874" t="s">
        <v>268</v>
      </c>
      <c r="D21" s="655" t="s">
        <v>603</v>
      </c>
      <c r="E21" s="251"/>
      <c r="F21" s="251"/>
      <c r="G21" s="250"/>
      <c r="H21" s="250"/>
      <c r="I21" s="250"/>
      <c r="J21" s="250"/>
      <c r="K21" s="250"/>
      <c r="L21" s="250"/>
      <c r="M21" s="250"/>
      <c r="N21" s="250"/>
      <c r="O21" s="250"/>
      <c r="P21" s="250"/>
      <c r="Q21" s="228"/>
      <c r="R21" s="228"/>
      <c r="S21" s="228"/>
      <c r="T21" s="228"/>
      <c r="U21" s="611">
        <v>1</v>
      </c>
      <c r="V21" s="611">
        <v>1</v>
      </c>
      <c r="W21" s="611">
        <v>1</v>
      </c>
      <c r="X21" s="611">
        <v>1</v>
      </c>
      <c r="Y21" s="611">
        <v>1</v>
      </c>
      <c r="Z21" s="215">
        <f>SUM(E21:Y21)</f>
        <v>5</v>
      </c>
    </row>
    <row r="22" spans="2:29" ht="26.4">
      <c r="B22" s="874"/>
      <c r="C22" s="874"/>
      <c r="D22" s="654" t="s">
        <v>582</v>
      </c>
      <c r="E22" s="502"/>
      <c r="F22" s="503"/>
      <c r="G22" s="253"/>
      <c r="H22" s="253"/>
      <c r="I22" s="253"/>
      <c r="J22" s="253"/>
      <c r="K22" s="253"/>
      <c r="L22" s="253"/>
      <c r="M22" s="219"/>
      <c r="N22" s="219"/>
      <c r="O22" s="219"/>
      <c r="P22" s="220">
        <v>1</v>
      </c>
      <c r="Q22" s="225"/>
      <c r="R22" s="216">
        <v>0.5</v>
      </c>
      <c r="S22" s="216">
        <v>0.5</v>
      </c>
      <c r="T22" s="216">
        <v>0.5</v>
      </c>
      <c r="U22" s="239"/>
      <c r="V22" s="226"/>
      <c r="W22" s="226"/>
      <c r="X22" s="226"/>
      <c r="Y22" s="226"/>
      <c r="Z22" s="215">
        <f>SUM(E22:Y22)</f>
        <v>2.5</v>
      </c>
      <c r="AA22" s="104"/>
      <c r="AB22" s="104"/>
      <c r="AC22" s="104"/>
    </row>
    <row r="23" spans="2:29" ht="26.4">
      <c r="B23" s="874"/>
      <c r="C23" s="874"/>
      <c r="D23" s="169" t="s">
        <v>323</v>
      </c>
      <c r="E23" s="250"/>
      <c r="F23" s="250"/>
      <c r="G23" s="250"/>
      <c r="H23" s="250"/>
      <c r="I23" s="250"/>
      <c r="J23" s="250"/>
      <c r="K23" s="250"/>
      <c r="L23" s="250"/>
      <c r="M23" s="250"/>
      <c r="N23" s="251"/>
      <c r="O23" s="251"/>
      <c r="P23" s="251"/>
      <c r="Q23" s="226"/>
      <c r="R23" s="226"/>
      <c r="S23" s="226"/>
      <c r="T23" s="507"/>
      <c r="U23" s="623"/>
      <c r="V23" s="624"/>
      <c r="W23" s="624"/>
      <c r="X23" s="624"/>
      <c r="Y23" s="606"/>
      <c r="Z23" s="215">
        <f>SUM(E23:Y23)</f>
        <v>0</v>
      </c>
    </row>
    <row r="24" spans="2:29" ht="39.6">
      <c r="B24" s="874"/>
      <c r="C24" s="874"/>
      <c r="D24" s="653" t="s">
        <v>605</v>
      </c>
      <c r="E24" s="252"/>
      <c r="F24" s="253"/>
      <c r="G24" s="253"/>
      <c r="H24" s="253"/>
      <c r="I24" s="253"/>
      <c r="J24" s="253"/>
      <c r="K24" s="253"/>
      <c r="L24" s="253"/>
      <c r="M24" s="253"/>
      <c r="N24" s="503"/>
      <c r="O24" s="503"/>
      <c r="P24" s="503"/>
      <c r="Q24" s="253"/>
      <c r="R24" s="253"/>
      <c r="S24" s="253"/>
      <c r="T24" s="253"/>
      <c r="U24" s="237">
        <v>1</v>
      </c>
      <c r="V24" s="253"/>
      <c r="W24" s="253"/>
      <c r="X24" s="253"/>
      <c r="Y24" s="225"/>
      <c r="Z24" s="243">
        <f>SUM(E24:Y24)</f>
        <v>1</v>
      </c>
    </row>
    <row r="25" spans="2:29" ht="39.6">
      <c r="B25" s="874"/>
      <c r="C25" s="874"/>
      <c r="D25" s="614" t="s">
        <v>604</v>
      </c>
      <c r="E25" s="228"/>
      <c r="F25" s="228"/>
      <c r="G25" s="249"/>
      <c r="H25" s="249"/>
      <c r="I25" s="249"/>
      <c r="J25" s="249"/>
      <c r="K25" s="249"/>
      <c r="L25" s="510"/>
      <c r="M25" s="510"/>
      <c r="N25" s="612"/>
      <c r="O25" s="612"/>
      <c r="P25" s="612"/>
      <c r="Q25" s="608">
        <v>0.5</v>
      </c>
      <c r="R25" s="609"/>
      <c r="S25" s="609"/>
      <c r="T25" s="609"/>
      <c r="U25" s="510"/>
      <c r="V25" s="607">
        <v>1</v>
      </c>
      <c r="W25" s="607"/>
      <c r="X25" s="607"/>
      <c r="Y25" s="241"/>
      <c r="Z25" s="243">
        <f>SUM(E25:Y25)</f>
        <v>1.5</v>
      </c>
    </row>
    <row r="26" spans="2:29">
      <c r="B26" s="129"/>
      <c r="C26" s="129"/>
      <c r="D26" s="169" t="s">
        <v>212</v>
      </c>
      <c r="E26" s="215">
        <f t="shared" ref="E26:Y26" si="1">SUM(E10:E25)</f>
        <v>4</v>
      </c>
      <c r="F26" s="215">
        <f t="shared" si="1"/>
        <v>4</v>
      </c>
      <c r="G26" s="215">
        <f t="shared" si="1"/>
        <v>4</v>
      </c>
      <c r="H26" s="215">
        <f t="shared" si="1"/>
        <v>4</v>
      </c>
      <c r="I26" s="215">
        <f t="shared" si="1"/>
        <v>4</v>
      </c>
      <c r="J26" s="215">
        <f t="shared" si="1"/>
        <v>4</v>
      </c>
      <c r="K26" s="215">
        <f t="shared" si="1"/>
        <v>4</v>
      </c>
      <c r="L26" s="215">
        <f t="shared" si="1"/>
        <v>4</v>
      </c>
      <c r="M26" s="256">
        <f t="shared" si="1"/>
        <v>4</v>
      </c>
      <c r="N26" s="256">
        <f t="shared" si="1"/>
        <v>4</v>
      </c>
      <c r="O26" s="256">
        <f t="shared" si="1"/>
        <v>4</v>
      </c>
      <c r="P26" s="256">
        <f t="shared" si="1"/>
        <v>4</v>
      </c>
      <c r="Q26" s="256">
        <f t="shared" si="1"/>
        <v>4</v>
      </c>
      <c r="R26" s="256">
        <f t="shared" si="1"/>
        <v>4</v>
      </c>
      <c r="S26" s="256">
        <f t="shared" si="1"/>
        <v>4</v>
      </c>
      <c r="T26" s="256">
        <f t="shared" si="1"/>
        <v>4</v>
      </c>
      <c r="U26" s="256">
        <f t="shared" si="1"/>
        <v>6</v>
      </c>
      <c r="V26" s="256">
        <f t="shared" si="1"/>
        <v>6</v>
      </c>
      <c r="W26" s="256">
        <f t="shared" si="1"/>
        <v>6</v>
      </c>
      <c r="X26" s="256">
        <f t="shared" si="1"/>
        <v>6</v>
      </c>
      <c r="Y26" s="256">
        <f t="shared" si="1"/>
        <v>6</v>
      </c>
      <c r="Z26" s="215">
        <f t="shared" si="0"/>
        <v>94</v>
      </c>
    </row>
    <row r="27" spans="2:29">
      <c r="B27" s="129"/>
      <c r="C27" s="129"/>
      <c r="D27" s="169" t="s">
        <v>213</v>
      </c>
      <c r="E27" s="215">
        <v>10</v>
      </c>
      <c r="F27" s="215">
        <v>10</v>
      </c>
      <c r="G27" s="215">
        <v>10</v>
      </c>
      <c r="H27" s="215">
        <v>10</v>
      </c>
      <c r="I27" s="215">
        <v>10</v>
      </c>
      <c r="J27" s="215">
        <v>10</v>
      </c>
      <c r="K27" s="215">
        <v>10</v>
      </c>
      <c r="L27" s="215">
        <v>10</v>
      </c>
      <c r="M27" s="215">
        <v>10</v>
      </c>
      <c r="N27" s="215">
        <v>10</v>
      </c>
      <c r="O27" s="215">
        <v>10</v>
      </c>
      <c r="P27" s="215">
        <v>10</v>
      </c>
      <c r="Q27" s="215">
        <v>10</v>
      </c>
      <c r="R27" s="215">
        <v>10</v>
      </c>
      <c r="S27" s="215">
        <v>10</v>
      </c>
      <c r="T27" s="215">
        <v>10</v>
      </c>
      <c r="U27" s="215">
        <v>10</v>
      </c>
      <c r="V27" s="215">
        <v>10</v>
      </c>
      <c r="W27" s="215">
        <v>10</v>
      </c>
      <c r="X27" s="215">
        <v>10</v>
      </c>
      <c r="Y27" s="215">
        <v>10</v>
      </c>
      <c r="Z27" s="215">
        <f t="shared" si="0"/>
        <v>210</v>
      </c>
    </row>
    <row r="33" spans="3:7" ht="72" customHeight="1">
      <c r="C33" s="1038" t="s">
        <v>379</v>
      </c>
      <c r="D33" s="1038"/>
      <c r="E33" s="1038"/>
      <c r="F33" s="1038"/>
      <c r="G33" s="1038"/>
    </row>
  </sheetData>
  <mergeCells count="9">
    <mergeCell ref="B21:B25"/>
    <mergeCell ref="C21:C25"/>
    <mergeCell ref="C33:G33"/>
    <mergeCell ref="A2:Q2"/>
    <mergeCell ref="C9:D9"/>
    <mergeCell ref="B10:B17"/>
    <mergeCell ref="C10:C17"/>
    <mergeCell ref="B18:B20"/>
    <mergeCell ref="C18:C20"/>
  </mergeCells>
  <hyperlinks>
    <hyperlink ref="D10" r:id="rId1" xr:uid="{00000000-0004-0000-2700-000000000000}"/>
    <hyperlink ref="D11" r:id="rId2" xr:uid="{00000000-0004-0000-2700-000001000000}"/>
    <hyperlink ref="D12" r:id="rId3" xr:uid="{00000000-0004-0000-2700-000002000000}"/>
    <hyperlink ref="D14" r:id="rId4" xr:uid="{00000000-0004-0000-2700-000003000000}"/>
    <hyperlink ref="D15" r:id="rId5" xr:uid="{00000000-0004-0000-2700-000004000000}"/>
  </hyperlinks>
  <pageMargins left="0.7" right="0.7" top="0.75" bottom="0.75" header="0.3" footer="0.3"/>
  <pageSetup paperSize="9" scale="60" orientation="landscape" r:id="rId6"/>
</worksheet>
</file>

<file path=xl/worksheets/sheet4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>
    <pageSetUpPr fitToPage="1"/>
  </sheetPr>
  <dimension ref="A1:AH92"/>
  <sheetViews>
    <sheetView topLeftCell="A22" zoomScale="81" workbookViewId="0">
      <selection activeCell="Y11" sqref="Y11:Z27"/>
    </sheetView>
  </sheetViews>
  <sheetFormatPr defaultColWidth="8.88671875" defaultRowHeight="14.4"/>
  <cols>
    <col min="1" max="1" width="26" customWidth="1"/>
    <col min="2" max="2" width="25" customWidth="1"/>
    <col min="3" max="3" width="7" customWidth="1"/>
    <col min="4" max="4" width="6.6640625" customWidth="1"/>
    <col min="5" max="5" width="6.88671875" customWidth="1"/>
    <col min="6" max="6" width="6.6640625" customWidth="1"/>
    <col min="7" max="22" width="5.33203125" customWidth="1"/>
    <col min="23" max="23" width="15.33203125" hidden="1" customWidth="1"/>
    <col min="24" max="24" width="15.6640625" hidden="1" customWidth="1"/>
    <col min="25" max="25" width="14.109375" customWidth="1"/>
    <col min="26" max="26" width="19.33203125" customWidth="1"/>
    <col min="27" max="27" width="27.6640625" customWidth="1"/>
    <col min="28" max="28" width="37.88671875" customWidth="1"/>
    <col min="29" max="29" width="20.109375" customWidth="1"/>
    <col min="30" max="30" width="23.44140625" customWidth="1"/>
    <col min="31" max="31" width="34.109375" customWidth="1"/>
    <col min="32" max="32" width="23.88671875" customWidth="1"/>
    <col min="33" max="33" width="19.88671875" customWidth="1"/>
  </cols>
  <sheetData>
    <row r="1" spans="1:34" ht="8.25" customHeight="1"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34" ht="21">
      <c r="A2" t="s">
        <v>380</v>
      </c>
      <c r="B2" s="3"/>
      <c r="W2" s="736" t="s">
        <v>517</v>
      </c>
      <c r="X2" s="736"/>
      <c r="Y2" s="736"/>
      <c r="Z2" s="736"/>
      <c r="AA2" s="736"/>
      <c r="AB2" s="736"/>
      <c r="AC2" s="736"/>
      <c r="AD2" s="736"/>
      <c r="AE2" s="736"/>
      <c r="AF2" s="45"/>
      <c r="AG2" s="45"/>
    </row>
    <row r="3" spans="1:34">
      <c r="AB3" s="4" t="s">
        <v>2</v>
      </c>
      <c r="AC3" s="511">
        <v>6</v>
      </c>
      <c r="AD3" s="512"/>
      <c r="AE3" s="2"/>
      <c r="AF3" s="2"/>
      <c r="AG3" s="2"/>
    </row>
    <row r="4" spans="1:34">
      <c r="AB4" s="4" t="s">
        <v>3</v>
      </c>
      <c r="AC4" s="511">
        <v>34</v>
      </c>
      <c r="AD4" s="512"/>
      <c r="AE4" s="2"/>
      <c r="AF4" s="2"/>
      <c r="AG4" s="2"/>
    </row>
    <row r="5" spans="1:34">
      <c r="Y5" s="737" t="s">
        <v>381</v>
      </c>
      <c r="Z5" s="737"/>
      <c r="AA5" s="737"/>
      <c r="AB5" s="737"/>
      <c r="AC5" s="1044" t="s">
        <v>479</v>
      </c>
      <c r="AD5" s="1045"/>
      <c r="AE5" s="1045"/>
      <c r="AF5" s="1045"/>
      <c r="AG5" s="1045"/>
      <c r="AH5" t="s">
        <v>478</v>
      </c>
    </row>
    <row r="6" spans="1:34" ht="28.95" customHeight="1">
      <c r="A6" s="1046" t="s">
        <v>382</v>
      </c>
      <c r="B6" s="1046"/>
      <c r="C6" s="1047" t="s">
        <v>383</v>
      </c>
      <c r="D6" s="1047"/>
      <c r="E6" s="1047"/>
      <c r="F6" s="1047"/>
      <c r="G6" s="1047"/>
      <c r="H6" s="1047"/>
      <c r="I6" s="1047"/>
      <c r="J6" s="1047"/>
      <c r="K6" s="1047"/>
      <c r="L6" s="1047"/>
      <c r="M6" s="1047"/>
      <c r="N6" s="1047"/>
      <c r="O6" s="1047"/>
      <c r="P6" s="1047"/>
      <c r="Q6" s="1047"/>
      <c r="R6" s="1047"/>
      <c r="S6" s="1047"/>
      <c r="T6" s="1047"/>
      <c r="U6" s="1047"/>
      <c r="V6" s="1047"/>
      <c r="W6" s="1048"/>
      <c r="X6" s="1048"/>
      <c r="AB6" s="4" t="s">
        <v>384</v>
      </c>
      <c r="AC6" s="1144" t="s">
        <v>480</v>
      </c>
      <c r="AD6" s="1144"/>
      <c r="AE6" s="1144"/>
      <c r="AF6" s="1144"/>
      <c r="AG6" s="1144"/>
    </row>
    <row r="7" spans="1:34" ht="79.95" customHeight="1">
      <c r="A7" s="1049" t="s">
        <v>385</v>
      </c>
      <c r="B7" s="325"/>
      <c r="C7" s="1052" t="s">
        <v>386</v>
      </c>
      <c r="D7" s="1052"/>
      <c r="E7" s="1052"/>
      <c r="F7" s="1052"/>
      <c r="G7" s="1052"/>
      <c r="H7" s="1052"/>
      <c r="I7" s="1052"/>
      <c r="J7" s="1052"/>
      <c r="K7" s="1052"/>
      <c r="L7" s="1052"/>
      <c r="M7" s="1052"/>
      <c r="N7" s="1052"/>
      <c r="O7" s="1052"/>
      <c r="P7" s="1052"/>
      <c r="Q7" s="1052"/>
      <c r="R7" s="1052"/>
      <c r="S7" s="1052"/>
      <c r="T7" s="1052"/>
      <c r="U7" s="1052"/>
      <c r="V7" s="1052"/>
      <c r="W7" s="1053"/>
      <c r="X7" s="747" t="s">
        <v>175</v>
      </c>
      <c r="Y7" s="1056" t="s">
        <v>9</v>
      </c>
      <c r="Z7" s="1057"/>
      <c r="AA7" s="1057"/>
      <c r="AB7" s="1057"/>
      <c r="AC7" s="1057"/>
      <c r="AD7" s="1057"/>
      <c r="AE7" s="1058" t="s">
        <v>10</v>
      </c>
      <c r="AF7" s="1058"/>
      <c r="AG7" s="1058"/>
    </row>
    <row r="8" spans="1:34" ht="94.2" customHeight="1">
      <c r="A8" s="1050"/>
      <c r="B8" s="513" t="s">
        <v>387</v>
      </c>
      <c r="C8" s="1059" t="s">
        <v>562</v>
      </c>
      <c r="D8" s="1060"/>
      <c r="E8" s="1061" t="s">
        <v>561</v>
      </c>
      <c r="F8" s="1062"/>
      <c r="G8" s="1061" t="s">
        <v>563</v>
      </c>
      <c r="H8" s="1062"/>
      <c r="I8" s="1061" t="s">
        <v>388</v>
      </c>
      <c r="J8" s="1062"/>
      <c r="K8" s="1061" t="s">
        <v>564</v>
      </c>
      <c r="L8" s="1062"/>
      <c r="M8" s="1061" t="s">
        <v>389</v>
      </c>
      <c r="N8" s="1062"/>
      <c r="O8" s="1061" t="s">
        <v>390</v>
      </c>
      <c r="P8" s="1062"/>
      <c r="Q8" s="1061" t="s">
        <v>391</v>
      </c>
      <c r="R8" s="1062"/>
      <c r="S8" s="1061" t="s">
        <v>392</v>
      </c>
      <c r="T8" s="1062"/>
      <c r="U8" s="1061" t="s">
        <v>393</v>
      </c>
      <c r="V8" s="1062"/>
      <c r="W8" s="1063" t="s">
        <v>394</v>
      </c>
      <c r="X8" s="1054"/>
      <c r="Y8" s="1064" t="s">
        <v>395</v>
      </c>
      <c r="Z8" s="1064"/>
      <c r="AA8" s="1065" t="s">
        <v>396</v>
      </c>
      <c r="AB8" s="1066"/>
      <c r="AC8" s="516" t="s">
        <v>271</v>
      </c>
      <c r="AD8" s="1067" t="s">
        <v>16</v>
      </c>
      <c r="AE8" s="1068" t="s">
        <v>17</v>
      </c>
      <c r="AF8" s="757" t="s">
        <v>63</v>
      </c>
      <c r="AG8" s="757"/>
    </row>
    <row r="9" spans="1:34" ht="37.200000000000003" customHeight="1" thickBot="1">
      <c r="A9" s="1051"/>
      <c r="B9" s="519" t="s">
        <v>6</v>
      </c>
      <c r="C9" s="520" t="s">
        <v>397</v>
      </c>
      <c r="D9" s="521" t="s">
        <v>398</v>
      </c>
      <c r="E9" s="521" t="s">
        <v>397</v>
      </c>
      <c r="F9" s="520" t="s">
        <v>398</v>
      </c>
      <c r="G9" s="521" t="s">
        <v>397</v>
      </c>
      <c r="H9" s="520" t="s">
        <v>398</v>
      </c>
      <c r="I9" s="521" t="s">
        <v>397</v>
      </c>
      <c r="J9" s="520" t="s">
        <v>398</v>
      </c>
      <c r="K9" s="521" t="s">
        <v>397</v>
      </c>
      <c r="L9" s="520" t="s">
        <v>398</v>
      </c>
      <c r="M9" s="521" t="s">
        <v>397</v>
      </c>
      <c r="N9" s="520" t="s">
        <v>398</v>
      </c>
      <c r="O9" s="521" t="s">
        <v>397</v>
      </c>
      <c r="P9" s="520" t="s">
        <v>398</v>
      </c>
      <c r="Q9" s="521" t="s">
        <v>397</v>
      </c>
      <c r="R9" s="520" t="s">
        <v>398</v>
      </c>
      <c r="S9" s="521" t="s">
        <v>397</v>
      </c>
      <c r="T9" s="520" t="s">
        <v>398</v>
      </c>
      <c r="U9" s="521" t="s">
        <v>397</v>
      </c>
      <c r="V9" s="520" t="s">
        <v>398</v>
      </c>
      <c r="W9" s="1063"/>
      <c r="X9" s="1055"/>
      <c r="Y9" s="523" t="s">
        <v>399</v>
      </c>
      <c r="Z9" s="523" t="s">
        <v>400</v>
      </c>
      <c r="AA9" s="524" t="s">
        <v>401</v>
      </c>
      <c r="AB9" s="524" t="s">
        <v>402</v>
      </c>
      <c r="AC9" s="525" t="s">
        <v>26</v>
      </c>
      <c r="AD9" s="1067"/>
      <c r="AE9" s="1068"/>
      <c r="AF9" s="518" t="s">
        <v>21</v>
      </c>
      <c r="AG9" s="518" t="s">
        <v>22</v>
      </c>
    </row>
    <row r="10" spans="1:34" ht="20.399999999999999" customHeight="1" thickBot="1">
      <c r="A10" s="1069" t="s">
        <v>403</v>
      </c>
      <c r="B10" s="1070"/>
      <c r="C10" s="1070"/>
      <c r="D10" s="1070"/>
      <c r="E10" s="1070"/>
      <c r="F10" s="1070"/>
      <c r="G10" s="1070"/>
      <c r="H10" s="1070"/>
      <c r="I10" s="1070"/>
      <c r="J10" s="1070"/>
      <c r="K10" s="1070"/>
      <c r="L10" s="1070"/>
      <c r="M10" s="1070"/>
      <c r="N10" s="1070"/>
      <c r="O10" s="1070"/>
      <c r="P10" s="1070"/>
      <c r="Q10" s="1070"/>
      <c r="R10" s="1070"/>
      <c r="S10" s="1070"/>
      <c r="T10" s="1070"/>
      <c r="U10" s="1070"/>
      <c r="V10" s="1070"/>
      <c r="W10" s="514"/>
      <c r="X10" s="522"/>
      <c r="Y10" s="523"/>
      <c r="Z10" s="523"/>
      <c r="AA10" s="523"/>
      <c r="AB10" s="515"/>
      <c r="AC10" s="517"/>
      <c r="AD10" s="517"/>
      <c r="AE10" s="518"/>
      <c r="AF10" s="518"/>
      <c r="AG10" s="518"/>
    </row>
    <row r="11" spans="1:34" ht="49.2" customHeight="1" thickBot="1">
      <c r="A11" s="1071" t="s">
        <v>221</v>
      </c>
      <c r="B11" s="526" t="s">
        <v>65</v>
      </c>
      <c r="C11" s="527">
        <v>2</v>
      </c>
      <c r="D11" s="528" t="s">
        <v>404</v>
      </c>
      <c r="E11" s="527">
        <v>2</v>
      </c>
      <c r="F11" s="528" t="s">
        <v>404</v>
      </c>
      <c r="G11" s="527">
        <v>2</v>
      </c>
      <c r="H11" s="528" t="s">
        <v>404</v>
      </c>
      <c r="I11" s="527">
        <v>2</v>
      </c>
      <c r="J11" s="528" t="s">
        <v>404</v>
      </c>
      <c r="K11" s="527"/>
      <c r="L11" s="528" t="s">
        <v>404</v>
      </c>
      <c r="M11" s="527"/>
      <c r="N11" s="528" t="s">
        <v>404</v>
      </c>
      <c r="O11" s="527" t="s">
        <v>330</v>
      </c>
      <c r="P11" s="528" t="s">
        <v>404</v>
      </c>
      <c r="Q11" s="529" t="s">
        <v>330</v>
      </c>
      <c r="R11" s="528" t="s">
        <v>404</v>
      </c>
      <c r="S11" s="527" t="s">
        <v>330</v>
      </c>
      <c r="T11" s="528" t="s">
        <v>404</v>
      </c>
      <c r="U11" s="527" t="s">
        <v>330</v>
      </c>
      <c r="V11" s="530" t="s">
        <v>404</v>
      </c>
      <c r="W11" s="531"/>
      <c r="X11" s="532">
        <f t="shared" ref="X11:X27" si="0">C11*W11</f>
        <v>0</v>
      </c>
      <c r="Y11" s="1207" t="s">
        <v>638</v>
      </c>
      <c r="Z11" s="1213" t="s">
        <v>641</v>
      </c>
      <c r="AA11" s="534" t="s">
        <v>520</v>
      </c>
      <c r="AB11" s="535" t="s">
        <v>330</v>
      </c>
      <c r="AC11" s="535" t="s">
        <v>405</v>
      </c>
      <c r="AD11" s="533" t="s">
        <v>406</v>
      </c>
      <c r="AE11" s="536" t="s">
        <v>407</v>
      </c>
      <c r="AF11" s="536" t="s">
        <v>29</v>
      </c>
      <c r="AG11" s="385" t="s">
        <v>571</v>
      </c>
    </row>
    <row r="12" spans="1:34" ht="49.8" customHeight="1" thickBot="1">
      <c r="A12" s="1072"/>
      <c r="B12" s="526" t="s">
        <v>225</v>
      </c>
      <c r="C12" s="527">
        <v>3</v>
      </c>
      <c r="D12" s="527" t="s">
        <v>330</v>
      </c>
      <c r="E12" s="527">
        <v>3</v>
      </c>
      <c r="F12" s="527" t="s">
        <v>330</v>
      </c>
      <c r="G12" s="527">
        <v>3</v>
      </c>
      <c r="H12" s="527" t="s">
        <v>330</v>
      </c>
      <c r="I12" s="527">
        <v>3</v>
      </c>
      <c r="J12" s="527" t="s">
        <v>330</v>
      </c>
      <c r="K12" s="527"/>
      <c r="L12" s="527" t="s">
        <v>330</v>
      </c>
      <c r="M12" s="527"/>
      <c r="N12" s="527" t="s">
        <v>330</v>
      </c>
      <c r="O12" s="527" t="s">
        <v>330</v>
      </c>
      <c r="P12" s="527" t="s">
        <v>330</v>
      </c>
      <c r="Q12" s="527" t="s">
        <v>330</v>
      </c>
      <c r="R12" s="527" t="s">
        <v>330</v>
      </c>
      <c r="S12" s="527" t="s">
        <v>330</v>
      </c>
      <c r="T12" s="527" t="s">
        <v>330</v>
      </c>
      <c r="U12" s="527" t="s">
        <v>330</v>
      </c>
      <c r="V12" s="377" t="s">
        <v>330</v>
      </c>
      <c r="W12" s="531"/>
      <c r="X12" s="532">
        <f t="shared" si="0"/>
        <v>0</v>
      </c>
      <c r="Y12" s="1204" t="s">
        <v>637</v>
      </c>
      <c r="Z12" s="1205" t="s">
        <v>642</v>
      </c>
      <c r="AA12" s="538" t="s">
        <v>521</v>
      </c>
      <c r="AB12" s="379" t="s">
        <v>330</v>
      </c>
      <c r="AC12" s="379" t="s">
        <v>405</v>
      </c>
      <c r="AD12" s="380" t="s">
        <v>406</v>
      </c>
      <c r="AE12" s="539" t="s">
        <v>408</v>
      </c>
      <c r="AF12" s="536" t="s">
        <v>29</v>
      </c>
      <c r="AG12" s="385" t="s">
        <v>571</v>
      </c>
    </row>
    <row r="13" spans="1:34" ht="53.4" customHeight="1" thickBot="1">
      <c r="A13" s="1071" t="s">
        <v>409</v>
      </c>
      <c r="B13" s="659" t="s">
        <v>570</v>
      </c>
      <c r="C13" s="527">
        <v>3</v>
      </c>
      <c r="D13" s="527" t="s">
        <v>330</v>
      </c>
      <c r="E13" s="527">
        <v>3</v>
      </c>
      <c r="F13" s="527" t="s">
        <v>330</v>
      </c>
      <c r="G13" s="527">
        <v>3</v>
      </c>
      <c r="H13" s="527" t="s">
        <v>330</v>
      </c>
      <c r="I13" s="527">
        <v>3</v>
      </c>
      <c r="J13" s="527" t="s">
        <v>330</v>
      </c>
      <c r="K13" s="527"/>
      <c r="L13" s="527" t="s">
        <v>330</v>
      </c>
      <c r="M13" s="527"/>
      <c r="N13" s="527" t="s">
        <v>330</v>
      </c>
      <c r="O13" s="527" t="s">
        <v>330</v>
      </c>
      <c r="P13" s="527" t="s">
        <v>330</v>
      </c>
      <c r="Q13" s="527" t="s">
        <v>330</v>
      </c>
      <c r="R13" s="527" t="s">
        <v>330</v>
      </c>
      <c r="S13" s="527" t="s">
        <v>330</v>
      </c>
      <c r="T13" s="527" t="s">
        <v>330</v>
      </c>
      <c r="U13" s="527" t="s">
        <v>330</v>
      </c>
      <c r="V13" s="377" t="s">
        <v>330</v>
      </c>
      <c r="W13" s="531"/>
      <c r="X13" s="532">
        <f t="shared" si="0"/>
        <v>0</v>
      </c>
      <c r="Y13" s="1204" t="s">
        <v>637</v>
      </c>
      <c r="Z13" s="1205" t="s">
        <v>642</v>
      </c>
      <c r="AA13" s="541" t="s">
        <v>530</v>
      </c>
      <c r="AB13" s="379" t="s">
        <v>330</v>
      </c>
      <c r="AC13" s="379" t="s">
        <v>405</v>
      </c>
      <c r="AD13" s="380" t="s">
        <v>406</v>
      </c>
      <c r="AE13" s="539" t="s">
        <v>410</v>
      </c>
      <c r="AF13" s="536" t="s">
        <v>29</v>
      </c>
      <c r="AG13" s="385" t="s">
        <v>571</v>
      </c>
    </row>
    <row r="14" spans="1:34" ht="58.2" customHeight="1" thickBot="1">
      <c r="A14" s="1073"/>
      <c r="B14" s="540" t="s">
        <v>411</v>
      </c>
      <c r="C14" s="527" t="s">
        <v>330</v>
      </c>
      <c r="D14" s="528" t="s">
        <v>404</v>
      </c>
      <c r="E14" s="527" t="s">
        <v>330</v>
      </c>
      <c r="F14" s="528" t="s">
        <v>404</v>
      </c>
      <c r="G14" s="527" t="s">
        <v>330</v>
      </c>
      <c r="H14" s="528" t="s">
        <v>404</v>
      </c>
      <c r="I14" s="527" t="s">
        <v>330</v>
      </c>
      <c r="J14" s="528" t="s">
        <v>404</v>
      </c>
      <c r="K14" s="527"/>
      <c r="L14" s="528" t="s">
        <v>404</v>
      </c>
      <c r="M14" s="527"/>
      <c r="N14" s="528" t="s">
        <v>404</v>
      </c>
      <c r="O14" s="527" t="s">
        <v>330</v>
      </c>
      <c r="P14" s="528" t="s">
        <v>404</v>
      </c>
      <c r="Q14" s="527" t="s">
        <v>330</v>
      </c>
      <c r="R14" s="528" t="s">
        <v>404</v>
      </c>
      <c r="S14" s="527" t="s">
        <v>330</v>
      </c>
      <c r="T14" s="528" t="s">
        <v>404</v>
      </c>
      <c r="U14" s="527" t="s">
        <v>330</v>
      </c>
      <c r="V14" s="530" t="s">
        <v>404</v>
      </c>
      <c r="W14" s="531"/>
      <c r="X14" s="532" t="e">
        <f t="shared" si="0"/>
        <v>#VALUE!</v>
      </c>
      <c r="Y14" s="537" t="s">
        <v>330</v>
      </c>
      <c r="Z14" s="380" t="s">
        <v>330</v>
      </c>
      <c r="AA14" s="380" t="s">
        <v>330</v>
      </c>
      <c r="AB14" s="379" t="s">
        <v>330</v>
      </c>
      <c r="AC14" s="379" t="s">
        <v>330</v>
      </c>
      <c r="AD14" s="380" t="s">
        <v>330</v>
      </c>
      <c r="AE14" s="381" t="s">
        <v>330</v>
      </c>
      <c r="AF14" s="381" t="s">
        <v>330</v>
      </c>
      <c r="AG14" s="381" t="s">
        <v>330</v>
      </c>
    </row>
    <row r="15" spans="1:34" ht="53.4" customHeight="1" thickBot="1">
      <c r="A15" s="1071" t="s">
        <v>75</v>
      </c>
      <c r="B15" s="526" t="s">
        <v>412</v>
      </c>
      <c r="C15" s="527">
        <v>2</v>
      </c>
      <c r="D15" s="527">
        <v>2</v>
      </c>
      <c r="E15" s="527">
        <v>2</v>
      </c>
      <c r="F15" s="527">
        <v>2</v>
      </c>
      <c r="G15" s="527">
        <v>2</v>
      </c>
      <c r="H15" s="527">
        <v>2</v>
      </c>
      <c r="I15" s="527">
        <v>2</v>
      </c>
      <c r="J15" s="527" t="s">
        <v>330</v>
      </c>
      <c r="K15" s="527" t="s">
        <v>330</v>
      </c>
      <c r="L15" s="527"/>
      <c r="M15" s="527"/>
      <c r="N15" s="527"/>
      <c r="O15" s="527" t="s">
        <v>330</v>
      </c>
      <c r="P15" s="527" t="s">
        <v>330</v>
      </c>
      <c r="Q15" s="527" t="s">
        <v>330</v>
      </c>
      <c r="R15" s="527" t="s">
        <v>330</v>
      </c>
      <c r="S15" s="527" t="s">
        <v>330</v>
      </c>
      <c r="T15" s="527" t="s">
        <v>330</v>
      </c>
      <c r="U15" s="527" t="s">
        <v>330</v>
      </c>
      <c r="V15" s="377" t="s">
        <v>330</v>
      </c>
      <c r="W15" s="531"/>
      <c r="X15" s="532">
        <v>0</v>
      </c>
      <c r="Y15" s="1204" t="s">
        <v>413</v>
      </c>
      <c r="Z15" s="1205" t="s">
        <v>414</v>
      </c>
      <c r="AA15" s="1074" t="s">
        <v>522</v>
      </c>
      <c r="AB15" s="1074" t="s">
        <v>632</v>
      </c>
      <c r="AC15" s="1077" t="s">
        <v>415</v>
      </c>
      <c r="AD15" s="380" t="s">
        <v>406</v>
      </c>
      <c r="AE15" s="539" t="s">
        <v>416</v>
      </c>
      <c r="AF15" s="536" t="s">
        <v>29</v>
      </c>
      <c r="AG15" s="385" t="s">
        <v>571</v>
      </c>
    </row>
    <row r="16" spans="1:34" ht="24.6" customHeight="1" thickBot="1">
      <c r="A16" s="1072"/>
      <c r="B16" s="526" t="s">
        <v>292</v>
      </c>
      <c r="C16" s="527">
        <v>2</v>
      </c>
      <c r="D16" s="527">
        <v>1</v>
      </c>
      <c r="E16" s="527">
        <v>2</v>
      </c>
      <c r="F16" s="527">
        <v>1</v>
      </c>
      <c r="G16" s="527">
        <v>2</v>
      </c>
      <c r="H16" s="527">
        <v>1</v>
      </c>
      <c r="I16" s="527">
        <v>2</v>
      </c>
      <c r="J16" s="527" t="s">
        <v>330</v>
      </c>
      <c r="K16" s="527" t="s">
        <v>330</v>
      </c>
      <c r="L16" s="527"/>
      <c r="M16" s="527"/>
      <c r="N16" s="527"/>
      <c r="O16" s="527" t="s">
        <v>330</v>
      </c>
      <c r="P16" s="527" t="s">
        <v>330</v>
      </c>
      <c r="Q16" s="527" t="s">
        <v>330</v>
      </c>
      <c r="R16" s="527" t="s">
        <v>330</v>
      </c>
      <c r="S16" s="527" t="s">
        <v>330</v>
      </c>
      <c r="T16" s="527" t="s">
        <v>330</v>
      </c>
      <c r="U16" s="527" t="s">
        <v>330</v>
      </c>
      <c r="V16" s="377" t="s">
        <v>330</v>
      </c>
      <c r="W16" s="531"/>
      <c r="X16" s="532"/>
      <c r="Y16" s="1204" t="s">
        <v>417</v>
      </c>
      <c r="Z16" s="1205" t="s">
        <v>418</v>
      </c>
      <c r="AA16" s="1075"/>
      <c r="AB16" s="1075"/>
      <c r="AC16" s="1078"/>
      <c r="AD16" s="380" t="s">
        <v>406</v>
      </c>
      <c r="AE16" s="539" t="s">
        <v>419</v>
      </c>
      <c r="AF16" s="536" t="s">
        <v>29</v>
      </c>
      <c r="AG16" s="385" t="s">
        <v>571</v>
      </c>
    </row>
    <row r="17" spans="1:33" ht="36.6" thickBot="1">
      <c r="A17" s="1072"/>
      <c r="B17" s="526" t="s">
        <v>294</v>
      </c>
      <c r="C17" s="527">
        <v>1</v>
      </c>
      <c r="D17" s="527"/>
      <c r="E17" s="527">
        <v>1</v>
      </c>
      <c r="F17" s="527"/>
      <c r="G17" s="527">
        <v>1</v>
      </c>
      <c r="H17" s="527"/>
      <c r="I17" s="527">
        <v>1</v>
      </c>
      <c r="J17" s="527" t="s">
        <v>330</v>
      </c>
      <c r="K17" s="527" t="s">
        <v>330</v>
      </c>
      <c r="L17" s="527"/>
      <c r="M17" s="527"/>
      <c r="N17" s="527"/>
      <c r="O17" s="527" t="s">
        <v>330</v>
      </c>
      <c r="P17" s="527" t="s">
        <v>330</v>
      </c>
      <c r="Q17" s="527" t="s">
        <v>330</v>
      </c>
      <c r="R17" s="527" t="s">
        <v>330</v>
      </c>
      <c r="S17" s="527" t="s">
        <v>330</v>
      </c>
      <c r="T17" s="527" t="s">
        <v>330</v>
      </c>
      <c r="U17" s="527" t="s">
        <v>330</v>
      </c>
      <c r="V17" s="377" t="s">
        <v>330</v>
      </c>
      <c r="W17" s="531"/>
      <c r="X17" s="532"/>
      <c r="Y17" s="537" t="s">
        <v>420</v>
      </c>
      <c r="Z17" s="380" t="s">
        <v>421</v>
      </c>
      <c r="AA17" s="1076"/>
      <c r="AB17" s="1076"/>
      <c r="AC17" s="1078"/>
      <c r="AD17" s="380" t="s">
        <v>406</v>
      </c>
      <c r="AE17" s="539" t="s">
        <v>330</v>
      </c>
      <c r="AF17" s="539" t="s">
        <v>330</v>
      </c>
      <c r="AG17" s="381" t="s">
        <v>330</v>
      </c>
    </row>
    <row r="18" spans="1:33" ht="51" customHeight="1" thickBot="1">
      <c r="A18" s="1073"/>
      <c r="B18" s="542" t="s">
        <v>37</v>
      </c>
      <c r="C18" s="527">
        <v>1</v>
      </c>
      <c r="D18" s="527" t="s">
        <v>330</v>
      </c>
      <c r="E18" s="527">
        <v>1</v>
      </c>
      <c r="F18" s="527">
        <v>3</v>
      </c>
      <c r="G18" s="527">
        <v>1</v>
      </c>
      <c r="H18" s="527"/>
      <c r="I18" s="527">
        <v>1</v>
      </c>
      <c r="J18" s="527" t="s">
        <v>330</v>
      </c>
      <c r="K18" s="527"/>
      <c r="L18" s="527"/>
      <c r="M18" s="527"/>
      <c r="N18" s="527"/>
      <c r="O18" s="527" t="s">
        <v>330</v>
      </c>
      <c r="P18" s="527" t="s">
        <v>330</v>
      </c>
      <c r="Q18" s="527" t="s">
        <v>330</v>
      </c>
      <c r="R18" s="527" t="s">
        <v>330</v>
      </c>
      <c r="S18" s="527" t="s">
        <v>330</v>
      </c>
      <c r="T18" s="527" t="s">
        <v>330</v>
      </c>
      <c r="U18" s="527" t="s">
        <v>330</v>
      </c>
      <c r="V18" s="377" t="s">
        <v>330</v>
      </c>
      <c r="W18" s="531"/>
      <c r="X18" s="532">
        <f t="shared" si="0"/>
        <v>0</v>
      </c>
      <c r="Y18" s="1204" t="s">
        <v>422</v>
      </c>
      <c r="Z18" s="1205" t="s">
        <v>423</v>
      </c>
      <c r="AA18" s="538" t="s">
        <v>523</v>
      </c>
      <c r="AB18" s="384" t="s">
        <v>631</v>
      </c>
      <c r="AC18" s="379" t="s">
        <v>415</v>
      </c>
      <c r="AD18" s="380" t="s">
        <v>406</v>
      </c>
      <c r="AE18" s="539" t="s">
        <v>424</v>
      </c>
      <c r="AF18" s="536" t="s">
        <v>29</v>
      </c>
      <c r="AG18" s="385" t="s">
        <v>571</v>
      </c>
    </row>
    <row r="19" spans="1:33" ht="48.6" customHeight="1" thickBot="1">
      <c r="A19" s="1071" t="s">
        <v>245</v>
      </c>
      <c r="B19" s="542" t="s">
        <v>246</v>
      </c>
      <c r="C19" s="527">
        <v>2</v>
      </c>
      <c r="D19" s="527">
        <v>3</v>
      </c>
      <c r="E19" s="527">
        <v>2</v>
      </c>
      <c r="F19" s="527" t="s">
        <v>330</v>
      </c>
      <c r="G19" s="527">
        <v>2</v>
      </c>
      <c r="H19" s="527"/>
      <c r="I19" s="527">
        <v>2</v>
      </c>
      <c r="J19" s="527" t="s">
        <v>330</v>
      </c>
      <c r="K19" s="527"/>
      <c r="L19" s="527"/>
      <c r="M19" s="527"/>
      <c r="N19" s="527"/>
      <c r="O19" s="527" t="s">
        <v>330</v>
      </c>
      <c r="P19" s="527" t="s">
        <v>330</v>
      </c>
      <c r="Q19" s="527" t="s">
        <v>330</v>
      </c>
      <c r="R19" s="527" t="s">
        <v>330</v>
      </c>
      <c r="S19" s="527" t="s">
        <v>330</v>
      </c>
      <c r="T19" s="527" t="s">
        <v>330</v>
      </c>
      <c r="U19" s="527" t="s">
        <v>330</v>
      </c>
      <c r="V19" s="377" t="s">
        <v>330</v>
      </c>
      <c r="W19" s="531"/>
      <c r="X19" s="532">
        <f t="shared" si="0"/>
        <v>0</v>
      </c>
      <c r="Y19" s="1204" t="s">
        <v>425</v>
      </c>
      <c r="Z19" s="1205" t="s">
        <v>640</v>
      </c>
      <c r="AA19" s="538" t="s">
        <v>524</v>
      </c>
      <c r="AB19" s="384" t="s">
        <v>633</v>
      </c>
      <c r="AC19" s="379" t="s">
        <v>415</v>
      </c>
      <c r="AD19" s="380" t="s">
        <v>406</v>
      </c>
      <c r="AE19" s="539" t="s">
        <v>426</v>
      </c>
      <c r="AF19" s="536" t="s">
        <v>29</v>
      </c>
      <c r="AG19" s="385" t="s">
        <v>571</v>
      </c>
    </row>
    <row r="20" spans="1:33" ht="46.8" customHeight="1" thickBot="1">
      <c r="A20" s="1072"/>
      <c r="B20" s="542" t="s">
        <v>250</v>
      </c>
      <c r="C20" s="527">
        <v>1</v>
      </c>
      <c r="D20" s="527" t="s">
        <v>330</v>
      </c>
      <c r="E20" s="527">
        <v>1</v>
      </c>
      <c r="F20" s="527" t="s">
        <v>330</v>
      </c>
      <c r="G20" s="527">
        <v>1</v>
      </c>
      <c r="H20" s="527" t="s">
        <v>330</v>
      </c>
      <c r="I20" s="527">
        <v>1</v>
      </c>
      <c r="J20" s="527">
        <v>2</v>
      </c>
      <c r="K20" s="527"/>
      <c r="L20" s="527"/>
      <c r="M20" s="527"/>
      <c r="N20" s="527" t="s">
        <v>330</v>
      </c>
      <c r="O20" s="527" t="s">
        <v>330</v>
      </c>
      <c r="P20" s="527" t="s">
        <v>330</v>
      </c>
      <c r="Q20" s="527" t="s">
        <v>330</v>
      </c>
      <c r="R20" s="527" t="s">
        <v>330</v>
      </c>
      <c r="S20" s="527" t="s">
        <v>330</v>
      </c>
      <c r="T20" s="527" t="s">
        <v>330</v>
      </c>
      <c r="U20" s="527" t="s">
        <v>330</v>
      </c>
      <c r="V20" s="377" t="s">
        <v>330</v>
      </c>
      <c r="W20" s="531"/>
      <c r="X20" s="532">
        <f t="shared" si="0"/>
        <v>0</v>
      </c>
      <c r="Y20" s="1204" t="s">
        <v>427</v>
      </c>
      <c r="Z20" s="1205" t="s">
        <v>428</v>
      </c>
      <c r="AA20" s="538" t="s">
        <v>525</v>
      </c>
      <c r="AB20" s="384" t="s">
        <v>634</v>
      </c>
      <c r="AC20" s="379" t="s">
        <v>415</v>
      </c>
      <c r="AD20" s="380" t="s">
        <v>406</v>
      </c>
      <c r="AE20" s="539" t="s">
        <v>429</v>
      </c>
      <c r="AF20" s="536" t="s">
        <v>29</v>
      </c>
      <c r="AG20" s="385" t="s">
        <v>571</v>
      </c>
    </row>
    <row r="21" spans="1:33" ht="46.8" customHeight="1" thickBot="1">
      <c r="A21" s="1072"/>
      <c r="B21" s="542" t="s">
        <v>251</v>
      </c>
      <c r="C21" s="527">
        <v>1</v>
      </c>
      <c r="D21" s="527" t="s">
        <v>330</v>
      </c>
      <c r="E21" s="527">
        <v>1</v>
      </c>
      <c r="F21" s="527" t="s">
        <v>330</v>
      </c>
      <c r="G21" s="527">
        <v>1</v>
      </c>
      <c r="H21" s="527" t="s">
        <v>330</v>
      </c>
      <c r="I21" s="527">
        <v>1</v>
      </c>
      <c r="J21" s="527">
        <v>2</v>
      </c>
      <c r="K21" s="527"/>
      <c r="L21" s="527"/>
      <c r="M21" s="527"/>
      <c r="N21" s="527"/>
      <c r="O21" s="527" t="s">
        <v>330</v>
      </c>
      <c r="P21" s="527" t="s">
        <v>330</v>
      </c>
      <c r="Q21" s="527" t="s">
        <v>330</v>
      </c>
      <c r="R21" s="527" t="s">
        <v>330</v>
      </c>
      <c r="S21" s="527" t="s">
        <v>330</v>
      </c>
      <c r="T21" s="527" t="s">
        <v>330</v>
      </c>
      <c r="U21" s="527" t="s">
        <v>330</v>
      </c>
      <c r="V21" s="377" t="s">
        <v>330</v>
      </c>
      <c r="W21" s="531"/>
      <c r="X21" s="532">
        <f t="shared" si="0"/>
        <v>0</v>
      </c>
      <c r="Y21" s="1204" t="s">
        <v>427</v>
      </c>
      <c r="Z21" s="1205" t="s">
        <v>428</v>
      </c>
      <c r="AA21" s="538" t="s">
        <v>526</v>
      </c>
      <c r="AB21" s="384" t="s">
        <v>635</v>
      </c>
      <c r="AC21" s="379" t="s">
        <v>415</v>
      </c>
      <c r="AD21" s="380" t="s">
        <v>406</v>
      </c>
      <c r="AE21" s="539" t="s">
        <v>430</v>
      </c>
      <c r="AF21" s="536" t="s">
        <v>29</v>
      </c>
      <c r="AG21" s="385" t="s">
        <v>571</v>
      </c>
    </row>
    <row r="22" spans="1:33" ht="48.6" customHeight="1" thickBot="1">
      <c r="A22" s="1071" t="s">
        <v>238</v>
      </c>
      <c r="B22" s="526" t="s">
        <v>239</v>
      </c>
      <c r="C22" s="527">
        <v>2</v>
      </c>
      <c r="D22" s="527" t="s">
        <v>330</v>
      </c>
      <c r="E22" s="527">
        <v>2</v>
      </c>
      <c r="F22" s="527" t="s">
        <v>330</v>
      </c>
      <c r="G22" s="527">
        <v>2</v>
      </c>
      <c r="H22" s="527" t="s">
        <v>330</v>
      </c>
      <c r="I22" s="527">
        <v>2</v>
      </c>
      <c r="J22" s="527" t="s">
        <v>330</v>
      </c>
      <c r="K22" s="527"/>
      <c r="L22" s="527"/>
      <c r="M22" s="527"/>
      <c r="N22" s="527"/>
      <c r="O22" s="527" t="s">
        <v>330</v>
      </c>
      <c r="P22" s="527" t="s">
        <v>330</v>
      </c>
      <c r="Q22" s="527" t="s">
        <v>330</v>
      </c>
      <c r="R22" s="527" t="s">
        <v>330</v>
      </c>
      <c r="S22" s="527" t="s">
        <v>330</v>
      </c>
      <c r="T22" s="527" t="s">
        <v>330</v>
      </c>
      <c r="U22" s="527" t="s">
        <v>330</v>
      </c>
      <c r="V22" s="377" t="s">
        <v>330</v>
      </c>
      <c r="W22" s="531"/>
      <c r="X22" s="532">
        <f t="shared" si="0"/>
        <v>0</v>
      </c>
      <c r="Y22" s="537" t="s">
        <v>80</v>
      </c>
      <c r="Z22" s="380" t="s">
        <v>138</v>
      </c>
      <c r="AA22" s="538" t="s">
        <v>528</v>
      </c>
      <c r="AB22" s="379"/>
      <c r="AC22" s="379" t="s">
        <v>405</v>
      </c>
      <c r="AD22" s="380" t="s">
        <v>406</v>
      </c>
      <c r="AE22" s="539" t="s">
        <v>431</v>
      </c>
      <c r="AF22" s="536" t="s">
        <v>29</v>
      </c>
      <c r="AG22" s="385" t="s">
        <v>571</v>
      </c>
    </row>
    <row r="23" spans="1:33" ht="60" customHeight="1" thickBot="1">
      <c r="A23" s="1072"/>
      <c r="B23" s="542" t="s">
        <v>311</v>
      </c>
      <c r="C23" s="527">
        <v>2</v>
      </c>
      <c r="D23" s="527" t="s">
        <v>330</v>
      </c>
      <c r="E23" s="527">
        <v>2</v>
      </c>
      <c r="F23" s="527" t="s">
        <v>330</v>
      </c>
      <c r="G23" s="527">
        <v>2</v>
      </c>
      <c r="H23" s="527">
        <v>2</v>
      </c>
      <c r="I23" s="527">
        <v>2</v>
      </c>
      <c r="J23" s="527" t="s">
        <v>330</v>
      </c>
      <c r="K23" s="527"/>
      <c r="L23" s="527"/>
      <c r="M23" s="527"/>
      <c r="N23" s="527"/>
      <c r="O23" s="1206" t="s">
        <v>330</v>
      </c>
      <c r="P23" s="527" t="s">
        <v>330</v>
      </c>
      <c r="Q23" s="527" t="s">
        <v>330</v>
      </c>
      <c r="R23" s="527" t="s">
        <v>330</v>
      </c>
      <c r="S23" s="1206"/>
      <c r="T23" s="527" t="s">
        <v>330</v>
      </c>
      <c r="U23" s="527" t="s">
        <v>330</v>
      </c>
      <c r="V23" s="377" t="s">
        <v>330</v>
      </c>
      <c r="W23" s="531"/>
      <c r="X23" s="532">
        <f t="shared" si="0"/>
        <v>0</v>
      </c>
      <c r="Y23" s="1204" t="s">
        <v>413</v>
      </c>
      <c r="Z23" s="1205" t="s">
        <v>643</v>
      </c>
      <c r="AA23" s="538" t="s">
        <v>432</v>
      </c>
      <c r="AB23" s="710" t="s">
        <v>636</v>
      </c>
      <c r="AC23" s="379" t="s">
        <v>415</v>
      </c>
      <c r="AD23" s="380" t="s">
        <v>406</v>
      </c>
      <c r="AE23" s="539" t="s">
        <v>433</v>
      </c>
      <c r="AF23" s="536" t="s">
        <v>29</v>
      </c>
      <c r="AG23" s="385" t="s">
        <v>571</v>
      </c>
    </row>
    <row r="24" spans="1:33" ht="47.4" customHeight="1" thickBot="1">
      <c r="A24" s="1072"/>
      <c r="B24" s="542" t="s">
        <v>242</v>
      </c>
      <c r="C24" s="527">
        <v>1</v>
      </c>
      <c r="D24" s="527" t="s">
        <v>330</v>
      </c>
      <c r="E24" s="527">
        <v>1</v>
      </c>
      <c r="F24" s="527" t="s">
        <v>330</v>
      </c>
      <c r="G24" s="527">
        <v>1</v>
      </c>
      <c r="H24" s="527" t="s">
        <v>330</v>
      </c>
      <c r="I24" s="527">
        <v>1</v>
      </c>
      <c r="J24" s="527" t="s">
        <v>330</v>
      </c>
      <c r="K24" s="527"/>
      <c r="L24" s="527"/>
      <c r="M24" s="527"/>
      <c r="N24" s="527"/>
      <c r="O24" s="527" t="s">
        <v>330</v>
      </c>
      <c r="P24" s="527" t="s">
        <v>330</v>
      </c>
      <c r="Q24" s="527" t="s">
        <v>330</v>
      </c>
      <c r="R24" s="527" t="s">
        <v>330</v>
      </c>
      <c r="S24" s="527" t="s">
        <v>330</v>
      </c>
      <c r="T24" s="527" t="s">
        <v>330</v>
      </c>
      <c r="U24" s="527" t="s">
        <v>330</v>
      </c>
      <c r="V24" s="377" t="s">
        <v>330</v>
      </c>
      <c r="W24" s="531"/>
      <c r="X24" s="532">
        <v>0</v>
      </c>
      <c r="Y24" s="537" t="s">
        <v>84</v>
      </c>
      <c r="Z24" s="380" t="s">
        <v>143</v>
      </c>
      <c r="AA24" s="538" t="s">
        <v>527</v>
      </c>
      <c r="AB24" s="543" t="s">
        <v>330</v>
      </c>
      <c r="AC24" s="379" t="s">
        <v>405</v>
      </c>
      <c r="AD24" s="380" t="s">
        <v>406</v>
      </c>
      <c r="AE24" s="544" t="s">
        <v>434</v>
      </c>
      <c r="AF24" s="536" t="s">
        <v>29</v>
      </c>
      <c r="AG24" s="385" t="s">
        <v>571</v>
      </c>
    </row>
    <row r="25" spans="1:33" ht="56.4" customHeight="1" thickBot="1">
      <c r="A25" s="545" t="s">
        <v>435</v>
      </c>
      <c r="B25" s="526" t="s">
        <v>435</v>
      </c>
      <c r="C25" s="527">
        <v>1</v>
      </c>
      <c r="D25" s="528" t="s">
        <v>404</v>
      </c>
      <c r="E25" s="527">
        <v>1</v>
      </c>
      <c r="F25" s="528" t="s">
        <v>404</v>
      </c>
      <c r="G25" s="527">
        <v>1</v>
      </c>
      <c r="H25" s="528" t="s">
        <v>404</v>
      </c>
      <c r="I25" s="527">
        <v>1</v>
      </c>
      <c r="J25" s="528" t="s">
        <v>404</v>
      </c>
      <c r="K25" s="527"/>
      <c r="L25" s="528" t="s">
        <v>404</v>
      </c>
      <c r="M25" s="527"/>
      <c r="N25" s="528" t="s">
        <v>404</v>
      </c>
      <c r="O25" s="527" t="s">
        <v>330</v>
      </c>
      <c r="P25" s="528" t="s">
        <v>404</v>
      </c>
      <c r="Q25" s="527" t="s">
        <v>330</v>
      </c>
      <c r="R25" s="528" t="s">
        <v>404</v>
      </c>
      <c r="S25" s="527" t="s">
        <v>330</v>
      </c>
      <c r="T25" s="528" t="s">
        <v>404</v>
      </c>
      <c r="U25" s="527" t="s">
        <v>330</v>
      </c>
      <c r="V25" s="530" t="s">
        <v>404</v>
      </c>
      <c r="W25" s="531"/>
      <c r="X25" s="532">
        <f t="shared" si="0"/>
        <v>0</v>
      </c>
      <c r="Y25" s="537" t="s">
        <v>84</v>
      </c>
      <c r="Z25" s="380" t="s">
        <v>143</v>
      </c>
      <c r="AA25" s="538" t="s">
        <v>529</v>
      </c>
      <c r="AB25" s="379" t="s">
        <v>330</v>
      </c>
      <c r="AC25" s="379" t="s">
        <v>405</v>
      </c>
      <c r="AD25" s="380" t="s">
        <v>406</v>
      </c>
      <c r="AE25" s="539" t="s">
        <v>436</v>
      </c>
      <c r="AF25" s="536" t="s">
        <v>29</v>
      </c>
      <c r="AG25" s="385" t="s">
        <v>571</v>
      </c>
    </row>
    <row r="26" spans="1:33" ht="43.8" customHeight="1" thickBot="1">
      <c r="A26" s="545" t="s">
        <v>260</v>
      </c>
      <c r="B26" s="526" t="s">
        <v>260</v>
      </c>
      <c r="C26" s="527">
        <v>3</v>
      </c>
      <c r="D26" s="528" t="s">
        <v>404</v>
      </c>
      <c r="E26" s="527">
        <v>3</v>
      </c>
      <c r="F26" s="528" t="s">
        <v>404</v>
      </c>
      <c r="G26" s="527">
        <v>3</v>
      </c>
      <c r="H26" s="528" t="s">
        <v>404</v>
      </c>
      <c r="I26" s="527">
        <v>3</v>
      </c>
      <c r="J26" s="528" t="s">
        <v>404</v>
      </c>
      <c r="K26" s="527"/>
      <c r="L26" s="528" t="s">
        <v>404</v>
      </c>
      <c r="M26" s="527"/>
      <c r="N26" s="528" t="s">
        <v>404</v>
      </c>
      <c r="O26" s="527" t="s">
        <v>330</v>
      </c>
      <c r="P26" s="528" t="s">
        <v>404</v>
      </c>
      <c r="Q26" s="527" t="s">
        <v>330</v>
      </c>
      <c r="R26" s="528" t="s">
        <v>404</v>
      </c>
      <c r="S26" s="527" t="s">
        <v>330</v>
      </c>
      <c r="T26" s="528" t="s">
        <v>404</v>
      </c>
      <c r="U26" s="527" t="s">
        <v>330</v>
      </c>
      <c r="V26" s="530" t="s">
        <v>404</v>
      </c>
      <c r="W26" s="531"/>
      <c r="X26" s="532">
        <f t="shared" si="0"/>
        <v>0</v>
      </c>
      <c r="Y26" s="537" t="s">
        <v>31</v>
      </c>
      <c r="Z26" s="380" t="s">
        <v>32</v>
      </c>
      <c r="AA26" s="538" t="s">
        <v>531</v>
      </c>
      <c r="AB26" s="379" t="s">
        <v>330</v>
      </c>
      <c r="AC26" s="379" t="s">
        <v>405</v>
      </c>
      <c r="AD26" s="380" t="s">
        <v>406</v>
      </c>
      <c r="AE26" s="539" t="s">
        <v>437</v>
      </c>
      <c r="AF26" s="536" t="s">
        <v>29</v>
      </c>
      <c r="AG26" s="385" t="s">
        <v>571</v>
      </c>
    </row>
    <row r="27" spans="1:33" ht="34.200000000000003" customHeight="1" thickBot="1">
      <c r="A27" s="546"/>
      <c r="B27" s="547" t="s">
        <v>438</v>
      </c>
      <c r="C27" s="527">
        <v>1</v>
      </c>
      <c r="D27" s="528" t="s">
        <v>404</v>
      </c>
      <c r="E27" s="527">
        <v>1</v>
      </c>
      <c r="F27" s="528" t="s">
        <v>404</v>
      </c>
      <c r="G27" s="527">
        <v>1</v>
      </c>
      <c r="H27" s="528" t="s">
        <v>404</v>
      </c>
      <c r="I27" s="527">
        <v>1</v>
      </c>
      <c r="J27" s="528" t="s">
        <v>404</v>
      </c>
      <c r="K27" s="527"/>
      <c r="L27" s="528" t="s">
        <v>404</v>
      </c>
      <c r="M27" s="527"/>
      <c r="N27" s="528" t="s">
        <v>404</v>
      </c>
      <c r="O27" s="527" t="s">
        <v>330</v>
      </c>
      <c r="P27" s="528" t="s">
        <v>404</v>
      </c>
      <c r="Q27" s="527" t="s">
        <v>330</v>
      </c>
      <c r="R27" s="528" t="s">
        <v>404</v>
      </c>
      <c r="S27" s="527" t="s">
        <v>330</v>
      </c>
      <c r="T27" s="528" t="s">
        <v>404</v>
      </c>
      <c r="U27" s="527" t="s">
        <v>330</v>
      </c>
      <c r="V27" s="530" t="s">
        <v>404</v>
      </c>
      <c r="W27" s="548"/>
      <c r="X27" s="532">
        <f t="shared" si="0"/>
        <v>0</v>
      </c>
      <c r="Y27" s="1214" t="s">
        <v>350</v>
      </c>
      <c r="Z27" s="1215" t="s">
        <v>350</v>
      </c>
      <c r="AA27" s="392" t="s">
        <v>330</v>
      </c>
      <c r="AB27" s="393" t="s">
        <v>330</v>
      </c>
      <c r="AC27" s="393" t="s">
        <v>330</v>
      </c>
      <c r="AD27" s="392" t="s">
        <v>439</v>
      </c>
      <c r="AE27" s="549" t="s">
        <v>330</v>
      </c>
      <c r="AF27" s="549" t="s">
        <v>330</v>
      </c>
      <c r="AG27" s="549" t="s">
        <v>330</v>
      </c>
    </row>
    <row r="28" spans="1:33" ht="18">
      <c r="B28" s="550" t="s">
        <v>52</v>
      </c>
      <c r="C28" s="551">
        <f t="shared" ref="C28:V28" si="1">SUM(C11:C27)</f>
        <v>28</v>
      </c>
      <c r="D28" s="551">
        <f t="shared" si="1"/>
        <v>6</v>
      </c>
      <c r="E28" s="551">
        <f t="shared" si="1"/>
        <v>28</v>
      </c>
      <c r="F28" s="551">
        <f t="shared" si="1"/>
        <v>6</v>
      </c>
      <c r="G28" s="551">
        <f t="shared" si="1"/>
        <v>28</v>
      </c>
      <c r="H28" s="551">
        <f t="shared" si="1"/>
        <v>5</v>
      </c>
      <c r="I28" s="551">
        <f t="shared" si="1"/>
        <v>28</v>
      </c>
      <c r="J28" s="551">
        <f t="shared" si="1"/>
        <v>4</v>
      </c>
      <c r="K28" s="551">
        <f t="shared" si="1"/>
        <v>0</v>
      </c>
      <c r="L28" s="551">
        <f t="shared" si="1"/>
        <v>0</v>
      </c>
      <c r="M28" s="551">
        <f t="shared" si="1"/>
        <v>0</v>
      </c>
      <c r="N28" s="551">
        <f t="shared" si="1"/>
        <v>0</v>
      </c>
      <c r="O28" s="551">
        <f t="shared" si="1"/>
        <v>0</v>
      </c>
      <c r="P28" s="551">
        <f t="shared" si="1"/>
        <v>0</v>
      </c>
      <c r="Q28" s="551">
        <f t="shared" si="1"/>
        <v>0</v>
      </c>
      <c r="R28" s="551">
        <f t="shared" si="1"/>
        <v>0</v>
      </c>
      <c r="S28" s="551">
        <f t="shared" si="1"/>
        <v>0</v>
      </c>
      <c r="T28" s="551">
        <f t="shared" si="1"/>
        <v>0</v>
      </c>
      <c r="U28" s="551">
        <f t="shared" si="1"/>
        <v>0</v>
      </c>
      <c r="V28" s="551">
        <f t="shared" si="1"/>
        <v>0</v>
      </c>
      <c r="W28" s="40" t="e">
        <f ca="1">SUM(W11:W36)</f>
        <v>#REF!</v>
      </c>
      <c r="X28" s="552" t="e">
        <f>SUM(X11:X36)</f>
        <v>#VALUE!</v>
      </c>
      <c r="Y28" s="553"/>
      <c r="Z28" s="554"/>
      <c r="AA28" s="554"/>
      <c r="AB28" s="325"/>
      <c r="AC28" s="325"/>
      <c r="AD28" s="325"/>
      <c r="AE28" s="29"/>
      <c r="AF28" s="29"/>
      <c r="AG28" s="29"/>
    </row>
    <row r="29" spans="1:33" ht="22.2" customHeight="1" thickBot="1">
      <c r="A29" s="1069" t="s">
        <v>440</v>
      </c>
      <c r="B29" s="1070"/>
      <c r="C29" s="1070"/>
      <c r="D29" s="1070"/>
      <c r="E29" s="1070"/>
      <c r="F29" s="1070"/>
      <c r="G29" s="1070"/>
      <c r="H29" s="1070"/>
      <c r="I29" s="1070"/>
      <c r="J29" s="1070"/>
      <c r="K29" s="1070"/>
      <c r="L29" s="1070"/>
      <c r="M29" s="1070"/>
      <c r="N29" s="1070"/>
      <c r="O29" s="1070"/>
      <c r="P29" s="1070"/>
      <c r="Q29" s="1070"/>
      <c r="R29" s="1070"/>
      <c r="S29" s="1070"/>
      <c r="T29" s="1070"/>
      <c r="U29" s="1070"/>
      <c r="V29" s="1070"/>
      <c r="W29" s="531"/>
      <c r="X29" s="532"/>
      <c r="Y29" s="61"/>
      <c r="Z29" s="61"/>
      <c r="AA29" s="555"/>
      <c r="AB29" s="556"/>
      <c r="AC29" s="557"/>
      <c r="AD29" s="558"/>
      <c r="AE29" s="559"/>
      <c r="AF29" s="559"/>
      <c r="AG29" s="559"/>
    </row>
    <row r="30" spans="1:33" ht="36.6" thickBot="1">
      <c r="B30" s="76" t="s">
        <v>441</v>
      </c>
      <c r="C30" s="1079">
        <v>3</v>
      </c>
      <c r="D30" s="1080"/>
      <c r="E30" s="1079">
        <v>3</v>
      </c>
      <c r="F30" s="1080"/>
      <c r="G30" s="1079">
        <v>4</v>
      </c>
      <c r="H30" s="1080"/>
      <c r="I30" s="1079">
        <v>5</v>
      </c>
      <c r="J30" s="1080"/>
      <c r="K30" s="1079"/>
      <c r="L30" s="1080"/>
      <c r="M30" s="1079"/>
      <c r="N30" s="1080"/>
      <c r="O30" s="1079"/>
      <c r="P30" s="1080"/>
      <c r="Q30" s="1079"/>
      <c r="R30" s="1080"/>
      <c r="S30" s="1079"/>
      <c r="T30" s="1080"/>
      <c r="U30" s="1079"/>
      <c r="V30" s="1080"/>
      <c r="W30" s="531"/>
      <c r="X30" s="532"/>
      <c r="Y30" s="68"/>
      <c r="Z30" s="68"/>
      <c r="AA30" s="67"/>
      <c r="AB30" s="560"/>
      <c r="AC30" s="62"/>
      <c r="AD30" s="63"/>
      <c r="AE30" s="561"/>
      <c r="AF30" s="561"/>
      <c r="AG30" s="561"/>
    </row>
    <row r="31" spans="1:33" ht="24" customHeight="1" thickBot="1">
      <c r="B31" s="562" t="s">
        <v>442</v>
      </c>
      <c r="C31" s="1079"/>
      <c r="D31" s="1080"/>
      <c r="E31" s="1079"/>
      <c r="F31" s="1080"/>
      <c r="G31" s="1079"/>
      <c r="H31" s="1080"/>
      <c r="I31" s="1079"/>
      <c r="J31" s="1080"/>
      <c r="K31" s="1079"/>
      <c r="L31" s="1080"/>
      <c r="M31" s="1079"/>
      <c r="N31" s="1080"/>
      <c r="O31" s="1079"/>
      <c r="P31" s="1080"/>
      <c r="Q31" s="1079"/>
      <c r="R31" s="1080"/>
      <c r="S31" s="1079"/>
      <c r="T31" s="1080"/>
      <c r="U31" s="1079"/>
      <c r="V31" s="1080"/>
      <c r="W31" s="531"/>
      <c r="X31" s="532"/>
      <c r="Y31" s="68"/>
      <c r="Z31" s="68"/>
      <c r="AA31" s="67"/>
      <c r="AB31" s="560"/>
      <c r="AC31" s="62"/>
      <c r="AD31" s="63"/>
      <c r="AE31" s="561"/>
      <c r="AF31" s="561"/>
      <c r="AG31" s="561"/>
    </row>
    <row r="32" spans="1:33" ht="36">
      <c r="B32" s="563" t="s">
        <v>443</v>
      </c>
      <c r="C32" s="1079"/>
      <c r="D32" s="1080"/>
      <c r="E32" s="1079"/>
      <c r="F32" s="1080"/>
      <c r="G32" s="1079"/>
      <c r="H32" s="1080"/>
      <c r="I32" s="1079"/>
      <c r="J32" s="1080"/>
      <c r="K32" s="1079"/>
      <c r="L32" s="1080"/>
      <c r="M32" s="1079"/>
      <c r="N32" s="1080"/>
      <c r="O32" s="1079"/>
      <c r="P32" s="1080"/>
      <c r="Q32" s="1079"/>
      <c r="R32" s="1080"/>
      <c r="S32" s="1079"/>
      <c r="T32" s="1080"/>
      <c r="U32" s="1079"/>
      <c r="V32" s="1080"/>
      <c r="W32" s="531"/>
      <c r="X32" s="532"/>
      <c r="Y32" s="68"/>
      <c r="Z32" s="68"/>
      <c r="AA32" s="67"/>
      <c r="AB32" s="560"/>
      <c r="AC32" s="62"/>
      <c r="AD32" s="63"/>
      <c r="AE32" s="561"/>
      <c r="AF32" s="561"/>
      <c r="AG32" s="561"/>
    </row>
    <row r="33" spans="1:33" ht="18">
      <c r="A33" s="325"/>
      <c r="B33" s="564" t="s">
        <v>444</v>
      </c>
      <c r="C33" s="1084">
        <f>C30+C31+C32</f>
        <v>3</v>
      </c>
      <c r="D33" s="1082"/>
      <c r="E33" s="1081">
        <f>E30+E31+E32</f>
        <v>3</v>
      </c>
      <c r="F33" s="1082"/>
      <c r="G33" s="1081">
        <f>G30+G31+G32</f>
        <v>4</v>
      </c>
      <c r="H33" s="1082"/>
      <c r="I33" s="1081">
        <f>I30+I31+I32</f>
        <v>5</v>
      </c>
      <c r="J33" s="1082"/>
      <c r="K33" s="1081">
        <f>K30+K31+K32</f>
        <v>0</v>
      </c>
      <c r="L33" s="1082"/>
      <c r="M33" s="1081">
        <f>M30+M31+M32</f>
        <v>0</v>
      </c>
      <c r="N33" s="1082"/>
      <c r="O33" s="1081">
        <f>O30+O31+O32</f>
        <v>0</v>
      </c>
      <c r="P33" s="1082"/>
      <c r="Q33" s="1081">
        <f>Q30+Q31+Q32</f>
        <v>0</v>
      </c>
      <c r="R33" s="1082"/>
      <c r="S33" s="1081">
        <f>S30+S31+S32</f>
        <v>0</v>
      </c>
      <c r="T33" s="1082"/>
      <c r="U33" s="1081">
        <f>U30+U31+U32</f>
        <v>0</v>
      </c>
      <c r="V33" s="1082"/>
      <c r="W33" s="531"/>
      <c r="X33" s="532"/>
      <c r="Y33" s="68"/>
      <c r="Z33" s="68"/>
      <c r="AA33" s="67"/>
      <c r="AB33" s="560"/>
      <c r="AC33" s="62"/>
      <c r="AD33" s="63"/>
      <c r="AE33" s="561"/>
      <c r="AF33" s="561"/>
      <c r="AG33" s="561"/>
    </row>
    <row r="34" spans="1:33" ht="18">
      <c r="A34" s="1083" t="s">
        <v>445</v>
      </c>
      <c r="B34" s="1083"/>
      <c r="C34" s="1084">
        <f>C28+D28+C33</f>
        <v>37</v>
      </c>
      <c r="D34" s="1082"/>
      <c r="E34" s="1081">
        <f>E28+F28+E33</f>
        <v>37</v>
      </c>
      <c r="F34" s="1082"/>
      <c r="G34" s="1081">
        <f>G28+H28+G33</f>
        <v>37</v>
      </c>
      <c r="H34" s="1082"/>
      <c r="I34" s="1081">
        <f>I28+J28+I33</f>
        <v>37</v>
      </c>
      <c r="J34" s="1082"/>
      <c r="K34" s="1081">
        <f>K28+L28+K33</f>
        <v>0</v>
      </c>
      <c r="L34" s="1082"/>
      <c r="M34" s="1081">
        <f>M28+N28+M33</f>
        <v>0</v>
      </c>
      <c r="N34" s="1082"/>
      <c r="O34" s="1081">
        <f>O28+P28+O33</f>
        <v>0</v>
      </c>
      <c r="P34" s="1082"/>
      <c r="Q34" s="1081">
        <f>Q28+R28+Q33</f>
        <v>0</v>
      </c>
      <c r="R34" s="1082"/>
      <c r="S34" s="1081">
        <f>S28+T28+S33</f>
        <v>0</v>
      </c>
      <c r="T34" s="1082"/>
      <c r="U34" s="1081">
        <f>U28+V28+U33</f>
        <v>0</v>
      </c>
      <c r="V34" s="1082"/>
      <c r="W34" s="531"/>
      <c r="X34" s="532"/>
      <c r="Y34" s="68"/>
      <c r="Z34" s="68"/>
      <c r="AA34" s="67"/>
      <c r="AB34" s="560"/>
      <c r="AC34" s="62"/>
      <c r="AD34" s="63"/>
      <c r="AE34" s="561"/>
      <c r="AF34" s="561"/>
      <c r="AG34" s="561"/>
    </row>
    <row r="35" spans="1:33" ht="18">
      <c r="A35" s="1083" t="s">
        <v>446</v>
      </c>
      <c r="B35" s="1083"/>
      <c r="C35" s="1084">
        <f>C34*34</f>
        <v>1258</v>
      </c>
      <c r="D35" s="1082"/>
      <c r="E35" s="1084">
        <f>E34*34</f>
        <v>1258</v>
      </c>
      <c r="F35" s="1082"/>
      <c r="G35" s="1084">
        <f>G34*34</f>
        <v>1258</v>
      </c>
      <c r="H35" s="1082"/>
      <c r="I35" s="1084">
        <f>I34*34</f>
        <v>1258</v>
      </c>
      <c r="J35" s="1082"/>
      <c r="K35" s="1084">
        <f>K34*34</f>
        <v>0</v>
      </c>
      <c r="L35" s="1082"/>
      <c r="M35" s="1084">
        <f>M34*34</f>
        <v>0</v>
      </c>
      <c r="N35" s="1082"/>
      <c r="O35" s="1084">
        <f>O34*34</f>
        <v>0</v>
      </c>
      <c r="P35" s="1082"/>
      <c r="Q35" s="1084">
        <f>Q34*34</f>
        <v>0</v>
      </c>
      <c r="R35" s="1082"/>
      <c r="S35" s="1084">
        <f>S34*34</f>
        <v>0</v>
      </c>
      <c r="T35" s="1082"/>
      <c r="U35" s="1084">
        <f>U34*34</f>
        <v>0</v>
      </c>
      <c r="V35" s="1082"/>
      <c r="W35" s="531"/>
      <c r="X35" s="532"/>
      <c r="Y35" s="68"/>
      <c r="Z35" s="68"/>
      <c r="AA35" s="67"/>
      <c r="AB35" s="560"/>
      <c r="AC35" s="62"/>
      <c r="AD35" s="63"/>
      <c r="AE35" s="561"/>
      <c r="AF35" s="561"/>
      <c r="AG35" s="561"/>
    </row>
    <row r="36" spans="1:33" ht="36">
      <c r="B36" s="565" t="s">
        <v>447</v>
      </c>
      <c r="C36" s="1079">
        <v>3</v>
      </c>
      <c r="D36" s="1080"/>
      <c r="E36" s="1079"/>
      <c r="F36" s="1080"/>
      <c r="G36" s="1079"/>
      <c r="H36" s="1080"/>
      <c r="I36" s="1079"/>
      <c r="J36" s="1080"/>
      <c r="K36" s="1079"/>
      <c r="L36" s="1080"/>
      <c r="M36" s="1079"/>
      <c r="N36" s="1080"/>
      <c r="O36" s="1079"/>
      <c r="P36" s="1080"/>
      <c r="Q36" s="1079"/>
      <c r="R36" s="1080"/>
      <c r="S36" s="1079"/>
      <c r="T36" s="1080"/>
      <c r="U36" s="1079"/>
      <c r="V36" s="1080"/>
      <c r="W36" s="531"/>
      <c r="X36" s="532"/>
      <c r="Y36" s="68"/>
      <c r="Z36" s="68"/>
      <c r="AA36" s="67"/>
      <c r="AB36" s="560"/>
      <c r="AC36" s="62"/>
      <c r="AD36" s="63"/>
      <c r="AE36" s="561"/>
      <c r="AF36" s="561"/>
      <c r="AG36" s="561"/>
    </row>
    <row r="37" spans="1:33" ht="18">
      <c r="A37" s="1085" t="s">
        <v>212</v>
      </c>
      <c r="B37" s="1086"/>
      <c r="C37" s="1081">
        <f>C34+C36</f>
        <v>40</v>
      </c>
      <c r="D37" s="1082"/>
      <c r="E37" s="1081">
        <f>E34+E36</f>
        <v>37</v>
      </c>
      <c r="F37" s="1082"/>
      <c r="G37" s="1081">
        <f>G34+G36</f>
        <v>37</v>
      </c>
      <c r="H37" s="1082"/>
      <c r="I37" s="1081">
        <f>I34+I36</f>
        <v>37</v>
      </c>
      <c r="J37" s="1082"/>
      <c r="K37" s="1081">
        <f>K34+K36</f>
        <v>0</v>
      </c>
      <c r="L37" s="1082"/>
      <c r="M37" s="1081">
        <f>M34+M36</f>
        <v>0</v>
      </c>
      <c r="N37" s="1082"/>
      <c r="O37" s="1081">
        <f>O34+O36</f>
        <v>0</v>
      </c>
      <c r="P37" s="1082"/>
      <c r="Q37" s="1081">
        <f>Q34+Q36</f>
        <v>0</v>
      </c>
      <c r="R37" s="1082"/>
      <c r="S37" s="1081">
        <f>S34+S36</f>
        <v>0</v>
      </c>
      <c r="T37" s="1082"/>
      <c r="U37" s="1081">
        <f>U34+U36</f>
        <v>0</v>
      </c>
      <c r="V37" s="1082"/>
      <c r="W37" s="531"/>
      <c r="X37" s="532"/>
      <c r="Y37" s="68"/>
      <c r="Z37" s="68"/>
      <c r="AA37" s="67"/>
      <c r="AB37" s="560"/>
      <c r="AC37" s="62"/>
      <c r="AD37" s="63"/>
      <c r="AE37" s="561"/>
      <c r="AF37" s="561"/>
      <c r="AG37" s="561"/>
    </row>
    <row r="38" spans="1:33" ht="18">
      <c r="B38" s="566" t="s">
        <v>53</v>
      </c>
      <c r="C38" s="1087">
        <v>34</v>
      </c>
      <c r="D38" s="1088"/>
      <c r="E38" s="1087">
        <v>34</v>
      </c>
      <c r="F38" s="1088"/>
      <c r="G38" s="1087">
        <v>34</v>
      </c>
      <c r="H38" s="1088"/>
      <c r="I38" s="1087">
        <v>34</v>
      </c>
      <c r="J38" s="1088"/>
      <c r="K38" s="1087">
        <v>34</v>
      </c>
      <c r="L38" s="1088"/>
      <c r="M38" s="1087">
        <v>34</v>
      </c>
      <c r="N38" s="1088"/>
      <c r="O38" s="1087">
        <v>34</v>
      </c>
      <c r="P38" s="1088"/>
      <c r="Q38" s="1087">
        <v>34</v>
      </c>
      <c r="R38" s="1088"/>
      <c r="S38" s="1087">
        <v>34</v>
      </c>
      <c r="T38" s="1088"/>
      <c r="U38" s="1087">
        <v>34</v>
      </c>
      <c r="V38" s="1088"/>
      <c r="W38" s="568"/>
      <c r="X38" s="567"/>
      <c r="Y38" s="569">
        <v>6</v>
      </c>
      <c r="Z38" s="569">
        <v>40</v>
      </c>
      <c r="AA38" s="570"/>
    </row>
    <row r="39" spans="1:33" ht="32.4" customHeight="1">
      <c r="B39" s="571" t="s">
        <v>448</v>
      </c>
      <c r="C39" s="1087">
        <v>1156</v>
      </c>
      <c r="D39" s="1088"/>
      <c r="E39" s="1087">
        <v>1156</v>
      </c>
      <c r="F39" s="1088"/>
      <c r="G39" s="1087">
        <v>1156</v>
      </c>
      <c r="H39" s="1088"/>
      <c r="I39" s="1087">
        <v>1156</v>
      </c>
      <c r="J39" s="1088"/>
      <c r="K39" s="1087">
        <v>1156</v>
      </c>
      <c r="L39" s="1088"/>
      <c r="M39" s="1087">
        <v>1156</v>
      </c>
      <c r="N39" s="1088"/>
      <c r="O39" s="1087">
        <v>1156</v>
      </c>
      <c r="P39" s="1088"/>
      <c r="Q39" s="1087">
        <v>1156</v>
      </c>
      <c r="R39" s="1088"/>
      <c r="S39" s="1087">
        <v>1156</v>
      </c>
      <c r="T39" s="1088"/>
      <c r="U39" s="1087">
        <v>1156</v>
      </c>
      <c r="V39" s="1088"/>
      <c r="W39" s="568"/>
      <c r="X39" s="567"/>
      <c r="Y39" s="569"/>
      <c r="Z39" s="569"/>
      <c r="AA39" s="570"/>
    </row>
    <row r="40" spans="1:33" ht="18.75" customHeight="1">
      <c r="B40" s="566" t="s">
        <v>54</v>
      </c>
      <c r="C40" s="1087">
        <v>37</v>
      </c>
      <c r="D40" s="1088"/>
      <c r="E40" s="1087">
        <v>37</v>
      </c>
      <c r="F40" s="1088"/>
      <c r="G40" s="1087">
        <v>37</v>
      </c>
      <c r="H40" s="1088"/>
      <c r="I40" s="1087">
        <v>37</v>
      </c>
      <c r="J40" s="1088"/>
      <c r="K40" s="1087">
        <v>37</v>
      </c>
      <c r="L40" s="1088"/>
      <c r="M40" s="1087">
        <v>37</v>
      </c>
      <c r="N40" s="1088"/>
      <c r="O40" s="1087">
        <v>37</v>
      </c>
      <c r="P40" s="1088"/>
      <c r="Q40" s="1087">
        <v>37</v>
      </c>
      <c r="R40" s="1088"/>
      <c r="S40" s="1087">
        <v>37</v>
      </c>
      <c r="T40" s="1088"/>
      <c r="U40" s="1087">
        <v>37</v>
      </c>
      <c r="V40" s="1088"/>
      <c r="W40" s="568"/>
      <c r="X40" s="567"/>
      <c r="Y40" s="569">
        <v>3</v>
      </c>
      <c r="Z40" s="569">
        <v>40</v>
      </c>
      <c r="AA40" s="570"/>
    </row>
    <row r="41" spans="1:33" ht="31.8">
      <c r="B41" s="571" t="s">
        <v>448</v>
      </c>
      <c r="C41" s="1087">
        <v>1258</v>
      </c>
      <c r="D41" s="1088"/>
      <c r="E41" s="1087">
        <v>1258</v>
      </c>
      <c r="F41" s="1088"/>
      <c r="G41" s="1087">
        <v>1258</v>
      </c>
      <c r="H41" s="1088"/>
      <c r="I41" s="1087">
        <v>1258</v>
      </c>
      <c r="J41" s="1088"/>
      <c r="K41" s="1087">
        <v>1258</v>
      </c>
      <c r="L41" s="1088"/>
      <c r="M41" s="1087">
        <v>1258</v>
      </c>
      <c r="N41" s="1088"/>
      <c r="O41" s="1087">
        <v>1258</v>
      </c>
      <c r="P41" s="1088"/>
      <c r="Q41" s="1087">
        <v>1258</v>
      </c>
      <c r="R41" s="1088"/>
      <c r="S41" s="1087">
        <v>1258</v>
      </c>
      <c r="T41" s="1088"/>
      <c r="U41" s="1087">
        <v>1258</v>
      </c>
      <c r="V41" s="1088"/>
      <c r="Y41" s="325"/>
      <c r="Z41" s="325"/>
    </row>
    <row r="42" spans="1:33" ht="35.4" customHeight="1">
      <c r="A42" s="1089" t="s">
        <v>449</v>
      </c>
      <c r="B42" s="1090"/>
      <c r="C42" s="1090"/>
      <c r="D42" s="1090"/>
      <c r="E42" s="1090"/>
      <c r="F42" s="1090"/>
      <c r="G42" s="1090"/>
      <c r="H42" s="1090"/>
      <c r="I42" s="1090"/>
      <c r="J42" s="1090"/>
      <c r="K42" s="1090"/>
      <c r="L42" s="1090"/>
      <c r="M42" s="1090"/>
      <c r="N42" s="1090"/>
      <c r="O42" s="1090"/>
      <c r="P42" s="1090"/>
      <c r="Q42" s="1090"/>
      <c r="R42" s="1090"/>
      <c r="S42" s="1090"/>
      <c r="T42" s="1090"/>
      <c r="U42" s="1090"/>
      <c r="V42" s="1090"/>
      <c r="W42" s="1090"/>
      <c r="X42" s="1090"/>
      <c r="Y42" s="1090"/>
      <c r="Z42" s="1091"/>
      <c r="AA42" s="572"/>
    </row>
    <row r="43" spans="1:33">
      <c r="B43" s="1092" t="s">
        <v>450</v>
      </c>
      <c r="C43" s="1092"/>
    </row>
    <row r="44" spans="1:33" ht="79.95" customHeight="1" thickBot="1">
      <c r="B44" s="1093" t="s">
        <v>451</v>
      </c>
      <c r="C44" s="1094"/>
      <c r="D44" s="1094"/>
      <c r="E44" s="1095" t="s">
        <v>452</v>
      </c>
      <c r="F44" s="1095"/>
      <c r="G44" s="1096" t="s">
        <v>453</v>
      </c>
      <c r="H44" s="1096"/>
      <c r="I44" s="1097" t="s">
        <v>9</v>
      </c>
      <c r="J44" s="1098"/>
      <c r="K44" s="1098"/>
      <c r="L44" s="1098"/>
      <c r="M44" s="1098"/>
      <c r="N44" s="1098"/>
      <c r="O44" s="1098"/>
      <c r="P44" s="1098"/>
      <c r="Q44" s="1098"/>
      <c r="R44" s="1098"/>
      <c r="S44" s="1098"/>
      <c r="T44" s="1098"/>
      <c r="U44" s="1098"/>
      <c r="V44" s="1099"/>
      <c r="W44" s="573"/>
      <c r="X44" s="573"/>
      <c r="Y44" s="573"/>
    </row>
    <row r="45" spans="1:33" ht="31.8" customHeight="1" thickBot="1">
      <c r="A45" s="49"/>
      <c r="B45" s="1100" t="s">
        <v>565</v>
      </c>
      <c r="C45" s="1101"/>
      <c r="D45" s="1101"/>
      <c r="E45" s="1102">
        <v>1</v>
      </c>
      <c r="F45" s="1103"/>
      <c r="G45" s="1104" t="s">
        <v>406</v>
      </c>
      <c r="H45" s="1105"/>
      <c r="I45" s="1106" t="s">
        <v>607</v>
      </c>
      <c r="J45" s="1107"/>
      <c r="K45" s="1107"/>
      <c r="L45" s="1107"/>
      <c r="M45" s="1107"/>
      <c r="N45" s="1107"/>
      <c r="O45" s="1107"/>
      <c r="P45" s="1107"/>
      <c r="Q45" s="1107"/>
      <c r="R45" s="1107"/>
      <c r="S45" s="1107"/>
      <c r="T45" s="1107"/>
      <c r="U45" s="1107"/>
      <c r="V45" s="1108"/>
    </row>
    <row r="46" spans="1:33" ht="16.2" thickBot="1">
      <c r="A46" s="49"/>
      <c r="B46" s="1109" t="s">
        <v>566</v>
      </c>
      <c r="C46" s="1110"/>
      <c r="D46" s="1110"/>
      <c r="E46" s="1102">
        <v>1</v>
      </c>
      <c r="F46" s="1103"/>
      <c r="G46" s="1104" t="s">
        <v>406</v>
      </c>
      <c r="H46" s="1105"/>
      <c r="I46" s="1106" t="s">
        <v>614</v>
      </c>
      <c r="J46" s="1107"/>
      <c r="K46" s="1107"/>
      <c r="L46" s="1107"/>
      <c r="M46" s="1107"/>
      <c r="N46" s="1107"/>
      <c r="O46" s="1107"/>
      <c r="P46" s="1107"/>
      <c r="Q46" s="1107"/>
      <c r="R46" s="1107"/>
      <c r="S46" s="1107"/>
      <c r="T46" s="1107"/>
      <c r="U46" s="1107"/>
      <c r="V46" s="1108"/>
    </row>
    <row r="47" spans="1:33" ht="16.2" thickBot="1">
      <c r="A47" s="49"/>
      <c r="B47" s="1109" t="s">
        <v>567</v>
      </c>
      <c r="C47" s="1110"/>
      <c r="D47" s="1110"/>
      <c r="E47" s="1102">
        <v>1</v>
      </c>
      <c r="F47" s="1103"/>
      <c r="G47" s="1104" t="s">
        <v>406</v>
      </c>
      <c r="H47" s="1105"/>
      <c r="I47" s="1106" t="s">
        <v>615</v>
      </c>
      <c r="J47" s="1107"/>
      <c r="K47" s="1107"/>
      <c r="L47" s="1107"/>
      <c r="M47" s="1107"/>
      <c r="N47" s="1107"/>
      <c r="O47" s="1107"/>
      <c r="P47" s="1107"/>
      <c r="Q47" s="1107"/>
      <c r="R47" s="1107"/>
      <c r="S47" s="1107"/>
      <c r="T47" s="1107"/>
      <c r="U47" s="1107"/>
      <c r="V47" s="1108"/>
    </row>
    <row r="48" spans="1:33" ht="31.2" customHeight="1" thickBot="1">
      <c r="A48" s="49"/>
      <c r="B48" s="1113" t="s">
        <v>568</v>
      </c>
      <c r="C48" s="1114"/>
      <c r="D48" s="1115"/>
      <c r="E48" s="1111">
        <v>1</v>
      </c>
      <c r="F48" s="1112"/>
      <c r="G48" s="1104" t="s">
        <v>406</v>
      </c>
      <c r="H48" s="1105"/>
      <c r="I48" s="1106" t="s">
        <v>608</v>
      </c>
      <c r="J48" s="1107"/>
      <c r="K48" s="1107"/>
      <c r="L48" s="1107"/>
      <c r="M48" s="1107"/>
      <c r="N48" s="1107"/>
      <c r="O48" s="1107"/>
      <c r="P48" s="1107"/>
      <c r="Q48" s="1107"/>
      <c r="R48" s="1107"/>
      <c r="S48" s="1107"/>
      <c r="T48" s="1107"/>
      <c r="U48" s="1107"/>
      <c r="V48" s="1108"/>
    </row>
    <row r="49" spans="1:22" ht="31.2" customHeight="1" thickBot="1">
      <c r="A49" s="49"/>
      <c r="B49" s="1113" t="s">
        <v>569</v>
      </c>
      <c r="C49" s="1114"/>
      <c r="D49" s="1115"/>
      <c r="E49" s="1111">
        <v>1</v>
      </c>
      <c r="F49" s="1112"/>
      <c r="G49" s="1104" t="s">
        <v>406</v>
      </c>
      <c r="H49" s="1105"/>
      <c r="I49" s="1106" t="s">
        <v>616</v>
      </c>
      <c r="J49" s="1107"/>
      <c r="K49" s="1107"/>
      <c r="L49" s="1107"/>
      <c r="M49" s="1107"/>
      <c r="N49" s="1107"/>
      <c r="O49" s="1107"/>
      <c r="P49" s="1107"/>
      <c r="Q49" s="1107"/>
      <c r="R49" s="1107"/>
      <c r="S49" s="1107"/>
      <c r="T49" s="1107"/>
      <c r="U49" s="1107"/>
      <c r="V49" s="1108"/>
    </row>
    <row r="50" spans="1:22" ht="16.2" thickBot="1">
      <c r="A50" s="49"/>
      <c r="B50" s="1116"/>
      <c r="C50" s="1117"/>
      <c r="D50" s="1117"/>
      <c r="E50" s="1118"/>
      <c r="F50" s="1119"/>
      <c r="G50" s="1120"/>
      <c r="H50" s="1121"/>
      <c r="I50" s="1122"/>
      <c r="J50" s="1107"/>
      <c r="K50" s="1107"/>
      <c r="L50" s="1107"/>
      <c r="M50" s="1107"/>
      <c r="N50" s="1107"/>
      <c r="O50" s="1107"/>
      <c r="P50" s="1107"/>
      <c r="Q50" s="1107"/>
      <c r="R50" s="1107"/>
      <c r="S50" s="1107"/>
      <c r="T50" s="1107"/>
      <c r="U50" s="1107"/>
      <c r="V50" s="1108"/>
    </row>
    <row r="51" spans="1:22" ht="16.2" thickBot="1">
      <c r="A51" s="49"/>
      <c r="B51" s="1116"/>
      <c r="C51" s="1117"/>
      <c r="D51" s="1117"/>
      <c r="E51" s="1118"/>
      <c r="F51" s="1119"/>
      <c r="G51" s="1120"/>
      <c r="H51" s="1121"/>
      <c r="I51" s="1122"/>
      <c r="J51" s="1107"/>
      <c r="K51" s="1107"/>
      <c r="L51" s="1107"/>
      <c r="M51" s="1107"/>
      <c r="N51" s="1107"/>
      <c r="O51" s="1107"/>
      <c r="P51" s="1107"/>
      <c r="Q51" s="1107"/>
      <c r="R51" s="1107"/>
      <c r="S51" s="1107"/>
      <c r="T51" s="1107"/>
      <c r="U51" s="1107"/>
      <c r="V51" s="1108"/>
    </row>
    <row r="52" spans="1:22" ht="15.6">
      <c r="A52" s="49"/>
      <c r="B52" s="1116"/>
      <c r="C52" s="1117"/>
      <c r="D52" s="1117"/>
      <c r="E52" s="1118"/>
      <c r="F52" s="1119"/>
      <c r="G52" s="1120"/>
      <c r="H52" s="1121"/>
      <c r="I52" s="1122"/>
      <c r="J52" s="1107"/>
      <c r="K52" s="1107"/>
      <c r="L52" s="1107"/>
      <c r="M52" s="1107"/>
      <c r="N52" s="1107"/>
      <c r="O52" s="1107"/>
      <c r="P52" s="1107"/>
      <c r="Q52" s="1107"/>
      <c r="R52" s="1107"/>
      <c r="S52" s="1107"/>
      <c r="T52" s="1107"/>
      <c r="U52" s="1107"/>
      <c r="V52" s="1108"/>
    </row>
    <row r="53" spans="1:22" ht="15.6">
      <c r="A53" s="49"/>
      <c r="B53" s="1116"/>
      <c r="C53" s="1117"/>
      <c r="D53" s="1117"/>
      <c r="E53" s="1118"/>
      <c r="F53" s="1119"/>
      <c r="G53" s="1120"/>
      <c r="H53" s="1121"/>
      <c r="I53" s="1122"/>
      <c r="J53" s="1107"/>
      <c r="K53" s="1107"/>
      <c r="L53" s="1107"/>
      <c r="M53" s="1107"/>
      <c r="N53" s="1107"/>
      <c r="O53" s="1107"/>
      <c r="P53" s="1107"/>
      <c r="Q53" s="1107"/>
      <c r="R53" s="1107"/>
      <c r="S53" s="1107"/>
      <c r="T53" s="1107"/>
      <c r="U53" s="1107"/>
      <c r="V53" s="1108"/>
    </row>
    <row r="54" spans="1:22" ht="15.6">
      <c r="A54" s="49"/>
      <c r="B54" s="1116"/>
      <c r="C54" s="1117"/>
      <c r="D54" s="1117"/>
      <c r="E54" s="1118"/>
      <c r="F54" s="1119"/>
      <c r="G54" s="1120"/>
      <c r="H54" s="1121"/>
      <c r="I54" s="574"/>
      <c r="J54" s="575"/>
      <c r="K54" s="575"/>
      <c r="L54" s="575"/>
      <c r="M54" s="575"/>
      <c r="N54" s="575"/>
      <c r="O54" s="575"/>
      <c r="P54" s="575"/>
      <c r="Q54" s="575"/>
      <c r="R54" s="575"/>
      <c r="S54" s="575"/>
      <c r="T54" s="575"/>
      <c r="U54" s="575"/>
      <c r="V54" s="576"/>
    </row>
    <row r="55" spans="1:22" ht="15.6">
      <c r="A55" s="49"/>
      <c r="B55" s="1116"/>
      <c r="C55" s="1117"/>
      <c r="D55" s="1117"/>
      <c r="E55" s="1118"/>
      <c r="F55" s="1119"/>
      <c r="G55" s="1120"/>
      <c r="H55" s="1121"/>
      <c r="I55" s="1122"/>
      <c r="J55" s="1107"/>
      <c r="K55" s="1107"/>
      <c r="L55" s="1107"/>
      <c r="M55" s="1107"/>
      <c r="N55" s="1107"/>
      <c r="O55" s="1107"/>
      <c r="P55" s="1107"/>
      <c r="Q55" s="1107"/>
      <c r="R55" s="1107"/>
      <c r="S55" s="1107"/>
      <c r="T55" s="1107"/>
      <c r="U55" s="1107"/>
      <c r="V55" s="1108"/>
    </row>
    <row r="56" spans="1:22" ht="15.6">
      <c r="A56" s="49"/>
      <c r="B56" s="1116"/>
      <c r="C56" s="1117"/>
      <c r="D56" s="1117"/>
      <c r="E56" s="1118"/>
      <c r="F56" s="1119"/>
      <c r="G56" s="1120"/>
      <c r="H56" s="1121"/>
      <c r="I56" s="1122"/>
      <c r="J56" s="1107"/>
      <c r="K56" s="1107"/>
      <c r="L56" s="1107"/>
      <c r="M56" s="1107"/>
      <c r="N56" s="1107"/>
      <c r="O56" s="1107"/>
      <c r="P56" s="1107"/>
      <c r="Q56" s="1107"/>
      <c r="R56" s="1107"/>
      <c r="S56" s="1107"/>
      <c r="T56" s="1107"/>
      <c r="U56" s="1107"/>
      <c r="V56" s="1108"/>
    </row>
    <row r="57" spans="1:22" ht="15.6">
      <c r="A57" s="49"/>
      <c r="B57" s="1116"/>
      <c r="C57" s="1117"/>
      <c r="D57" s="1117"/>
      <c r="E57" s="1118"/>
      <c r="F57" s="1119"/>
      <c r="G57" s="1120"/>
      <c r="H57" s="1121"/>
      <c r="I57" s="1122"/>
      <c r="J57" s="1107"/>
      <c r="K57" s="1107"/>
      <c r="L57" s="1107"/>
      <c r="M57" s="1107"/>
      <c r="N57" s="1107"/>
      <c r="O57" s="1107"/>
      <c r="P57" s="1107"/>
      <c r="Q57" s="1107"/>
      <c r="R57" s="1107"/>
      <c r="S57" s="1107"/>
      <c r="T57" s="1107"/>
      <c r="U57" s="1107"/>
      <c r="V57" s="1108"/>
    </row>
    <row r="58" spans="1:22" ht="15.6">
      <c r="A58" s="49"/>
      <c r="B58" s="1116"/>
      <c r="C58" s="1117"/>
      <c r="D58" s="1117"/>
      <c r="E58" s="1118"/>
      <c r="F58" s="1119"/>
      <c r="G58" s="1120"/>
      <c r="H58" s="1121"/>
      <c r="I58" s="1122"/>
      <c r="J58" s="1107"/>
      <c r="K58" s="1107"/>
      <c r="L58" s="1107"/>
      <c r="M58" s="1107"/>
      <c r="N58" s="1107"/>
      <c r="O58" s="1107"/>
      <c r="P58" s="1107"/>
      <c r="Q58" s="1107"/>
      <c r="R58" s="1107"/>
      <c r="S58" s="1107"/>
      <c r="T58" s="1107"/>
      <c r="U58" s="1107"/>
      <c r="V58" s="1108"/>
    </row>
    <row r="59" spans="1:22" ht="15.6">
      <c r="A59" s="49"/>
      <c r="B59" s="1116"/>
      <c r="C59" s="1117"/>
      <c r="D59" s="1117"/>
      <c r="E59" s="1118"/>
      <c r="F59" s="1119"/>
      <c r="G59" s="1120"/>
      <c r="H59" s="1121"/>
      <c r="I59" s="1122"/>
      <c r="J59" s="1107"/>
      <c r="K59" s="1107"/>
      <c r="L59" s="1107"/>
      <c r="M59" s="1107"/>
      <c r="N59" s="1107"/>
      <c r="O59" s="1107"/>
      <c r="P59" s="1107"/>
      <c r="Q59" s="1107"/>
      <c r="R59" s="1107"/>
      <c r="S59" s="1107"/>
      <c r="T59" s="1107"/>
      <c r="U59" s="1107"/>
      <c r="V59" s="1108"/>
    </row>
    <row r="60" spans="1:22" ht="15.6">
      <c r="A60" s="49"/>
      <c r="B60" s="1116"/>
      <c r="C60" s="1117"/>
      <c r="D60" s="1117"/>
      <c r="E60" s="1118"/>
      <c r="F60" s="1119"/>
      <c r="G60" s="1120"/>
      <c r="H60" s="1121"/>
      <c r="I60" s="1122"/>
      <c r="J60" s="1107"/>
      <c r="K60" s="1107"/>
      <c r="L60" s="1107"/>
      <c r="M60" s="1107"/>
      <c r="N60" s="1107"/>
      <c r="O60" s="1107"/>
      <c r="P60" s="1107"/>
      <c r="Q60" s="1107"/>
      <c r="R60" s="1107"/>
      <c r="S60" s="1107"/>
      <c r="T60" s="1107"/>
      <c r="U60" s="1107"/>
      <c r="V60" s="1108"/>
    </row>
    <row r="61" spans="1:22" ht="15.6">
      <c r="A61" s="49"/>
      <c r="B61" s="1116"/>
      <c r="C61" s="1117"/>
      <c r="D61" s="1117"/>
      <c r="E61" s="1118"/>
      <c r="F61" s="1119"/>
      <c r="G61" s="1120"/>
      <c r="H61" s="1121"/>
      <c r="I61" s="1122"/>
      <c r="J61" s="1107"/>
      <c r="K61" s="1107"/>
      <c r="L61" s="1107"/>
      <c r="M61" s="1107"/>
      <c r="N61" s="1107"/>
      <c r="O61" s="1107"/>
      <c r="P61" s="1107"/>
      <c r="Q61" s="1107"/>
      <c r="R61" s="1107"/>
      <c r="S61" s="1107"/>
      <c r="T61" s="1107"/>
      <c r="U61" s="1107"/>
      <c r="V61" s="1108"/>
    </row>
    <row r="62" spans="1:22" ht="15.6">
      <c r="A62" s="49"/>
      <c r="B62" s="1116"/>
      <c r="C62" s="1117"/>
      <c r="D62" s="1117"/>
      <c r="E62" s="1118"/>
      <c r="F62" s="1119"/>
      <c r="G62" s="1120"/>
      <c r="H62" s="1121"/>
      <c r="I62" s="1122"/>
      <c r="J62" s="1107"/>
      <c r="K62" s="1107"/>
      <c r="L62" s="1107"/>
      <c r="M62" s="1107"/>
      <c r="N62" s="1107"/>
      <c r="O62" s="1107"/>
      <c r="P62" s="1107"/>
      <c r="Q62" s="1107"/>
      <c r="R62" s="1107"/>
      <c r="S62" s="1107"/>
      <c r="T62" s="1107"/>
      <c r="U62" s="1107"/>
      <c r="V62" s="1108"/>
    </row>
    <row r="63" spans="1:22" ht="15.6">
      <c r="A63" s="49"/>
      <c r="B63" s="1116"/>
      <c r="C63" s="1117"/>
      <c r="D63" s="1117"/>
      <c r="E63" s="1118"/>
      <c r="F63" s="1119"/>
      <c r="G63" s="1120"/>
      <c r="H63" s="1121"/>
      <c r="I63" s="1122"/>
      <c r="J63" s="1107"/>
      <c r="K63" s="1107"/>
      <c r="L63" s="1107"/>
      <c r="M63" s="1107"/>
      <c r="N63" s="1107"/>
      <c r="O63" s="1107"/>
      <c r="P63" s="1107"/>
      <c r="Q63" s="1107"/>
      <c r="R63" s="1107"/>
      <c r="S63" s="1107"/>
      <c r="T63" s="1107"/>
      <c r="U63" s="1107"/>
      <c r="V63" s="1108"/>
    </row>
    <row r="64" spans="1:22" ht="15.6">
      <c r="A64" s="49"/>
      <c r="B64" s="1116"/>
      <c r="C64" s="1117"/>
      <c r="D64" s="1117"/>
      <c r="E64" s="1118"/>
      <c r="F64" s="1119"/>
      <c r="G64" s="1120"/>
      <c r="H64" s="1121"/>
      <c r="I64" s="1122"/>
      <c r="J64" s="1107"/>
      <c r="K64" s="1107"/>
      <c r="L64" s="1107"/>
      <c r="M64" s="1107"/>
      <c r="N64" s="1107"/>
      <c r="O64" s="1107"/>
      <c r="P64" s="1107"/>
      <c r="Q64" s="1107"/>
      <c r="R64" s="1107"/>
      <c r="S64" s="1107"/>
      <c r="T64" s="1107"/>
      <c r="U64" s="1107"/>
      <c r="V64" s="1108"/>
    </row>
    <row r="65" spans="1:25" ht="15.6">
      <c r="A65" s="49"/>
      <c r="B65" s="1116"/>
      <c r="C65" s="1123"/>
      <c r="D65" s="1123"/>
      <c r="E65" s="1118"/>
      <c r="F65" s="1119"/>
      <c r="G65" s="1120"/>
      <c r="H65" s="1121"/>
      <c r="I65" s="1122"/>
      <c r="J65" s="1107"/>
      <c r="K65" s="1107"/>
      <c r="L65" s="1107"/>
      <c r="M65" s="1107"/>
      <c r="N65" s="1107"/>
      <c r="O65" s="1107"/>
      <c r="P65" s="1107"/>
      <c r="Q65" s="1107"/>
      <c r="R65" s="1107"/>
      <c r="S65" s="1107"/>
      <c r="T65" s="1107"/>
      <c r="U65" s="1107"/>
      <c r="V65" s="1108"/>
    </row>
    <row r="66" spans="1:25" ht="15.6">
      <c r="C66" s="1124" t="s">
        <v>52</v>
      </c>
      <c r="D66" s="1125"/>
      <c r="E66" s="577">
        <f>SUM(E45:E65)</f>
        <v>5</v>
      </c>
    </row>
    <row r="69" spans="1:25">
      <c r="A69" s="1153" t="s">
        <v>98</v>
      </c>
      <c r="B69" s="1153"/>
      <c r="C69" s="1154"/>
    </row>
    <row r="70" spans="1:25" ht="51.6" customHeight="1" thickBot="1">
      <c r="A70" s="578" t="s">
        <v>454</v>
      </c>
      <c r="B70" s="1155" t="s">
        <v>100</v>
      </c>
      <c r="C70" s="1156"/>
      <c r="D70" s="1157" t="s">
        <v>101</v>
      </c>
      <c r="E70" s="1158"/>
      <c r="F70" s="1159" t="s">
        <v>102</v>
      </c>
      <c r="G70" s="1159"/>
      <c r="H70" s="1159"/>
      <c r="I70" s="1159"/>
      <c r="J70" s="1159"/>
      <c r="K70" s="1159"/>
      <c r="L70" s="1159"/>
      <c r="M70" s="1159"/>
      <c r="N70" s="1159"/>
      <c r="O70" s="1159"/>
      <c r="P70" s="1159"/>
      <c r="Q70" s="1160" t="s">
        <v>455</v>
      </c>
      <c r="R70" s="1161"/>
      <c r="S70" s="1161"/>
      <c r="T70" s="1161"/>
      <c r="U70" s="1161"/>
      <c r="V70" s="1161"/>
      <c r="W70" s="1161"/>
      <c r="X70" s="1161"/>
      <c r="Y70" s="1162"/>
    </row>
    <row r="71" spans="1:25" ht="67.8" customHeight="1" thickBot="1">
      <c r="A71" s="1163" t="s">
        <v>456</v>
      </c>
      <c r="B71" s="1040" t="s">
        <v>470</v>
      </c>
      <c r="C71" s="1041"/>
      <c r="D71" s="1126">
        <v>1</v>
      </c>
      <c r="E71" s="1127"/>
      <c r="F71" s="1128" t="s">
        <v>617</v>
      </c>
      <c r="G71" s="1129"/>
      <c r="H71" s="1129"/>
      <c r="I71" s="1129"/>
      <c r="J71" s="1129"/>
      <c r="K71" s="1129"/>
      <c r="L71" s="1129"/>
      <c r="M71" s="1129"/>
      <c r="N71" s="1129"/>
      <c r="O71" s="1129"/>
      <c r="P71" s="1130"/>
      <c r="Q71" s="1131"/>
      <c r="R71" s="1132"/>
      <c r="S71" s="1132"/>
      <c r="T71" s="1132"/>
      <c r="U71" s="1132"/>
      <c r="V71" s="1132"/>
      <c r="W71" s="1132"/>
      <c r="X71" s="1132"/>
      <c r="Y71" s="1133"/>
    </row>
    <row r="72" spans="1:25" ht="42.6" customHeight="1" thickBot="1">
      <c r="A72" s="1163"/>
      <c r="B72" s="1042" t="s">
        <v>581</v>
      </c>
      <c r="C72" s="1043"/>
      <c r="D72" s="1134">
        <v>1</v>
      </c>
      <c r="E72" s="1134"/>
      <c r="F72" s="1128" t="s">
        <v>617</v>
      </c>
      <c r="G72" s="1129"/>
      <c r="H72" s="1129"/>
      <c r="I72" s="1129"/>
      <c r="J72" s="1129"/>
      <c r="K72" s="1129"/>
      <c r="L72" s="1129"/>
      <c r="M72" s="1129"/>
      <c r="N72" s="1129"/>
      <c r="O72" s="1129"/>
      <c r="P72" s="1130"/>
      <c r="Q72" s="1131"/>
      <c r="R72" s="1132"/>
      <c r="S72" s="1132"/>
      <c r="T72" s="1132"/>
      <c r="U72" s="1132"/>
      <c r="V72" s="1132"/>
      <c r="W72" s="1132"/>
      <c r="X72" s="1132"/>
      <c r="Y72" s="1133"/>
    </row>
    <row r="73" spans="1:25" ht="31.95" customHeight="1" thickBot="1">
      <c r="A73" s="1164" t="s">
        <v>457</v>
      </c>
      <c r="D73" s="1132"/>
      <c r="E73" s="1133"/>
      <c r="F73" s="1165"/>
      <c r="G73" s="1165"/>
      <c r="H73" s="1165"/>
      <c r="I73" s="1165"/>
      <c r="J73" s="1165"/>
      <c r="K73" s="1165"/>
      <c r="L73" s="1165"/>
      <c r="M73" s="1165"/>
      <c r="N73" s="1165"/>
      <c r="O73" s="1165"/>
      <c r="P73" s="1165"/>
      <c r="Q73" s="1131"/>
      <c r="R73" s="1132"/>
      <c r="S73" s="1132"/>
      <c r="T73" s="1132"/>
      <c r="U73" s="1132"/>
      <c r="V73" s="1132"/>
      <c r="W73" s="1132"/>
      <c r="X73" s="1132"/>
      <c r="Y73" s="1133"/>
    </row>
    <row r="74" spans="1:25" ht="18" customHeight="1">
      <c r="A74" s="1164"/>
      <c r="B74" s="1117"/>
      <c r="C74" s="1117"/>
      <c r="D74" s="1134"/>
      <c r="E74" s="1134"/>
      <c r="F74" s="1128"/>
      <c r="G74" s="1129"/>
      <c r="H74" s="1129"/>
      <c r="I74" s="1129"/>
      <c r="J74" s="1129"/>
      <c r="K74" s="1129"/>
      <c r="L74" s="1129"/>
      <c r="M74" s="1129"/>
      <c r="N74" s="1129"/>
      <c r="O74" s="1129"/>
      <c r="P74" s="1130"/>
      <c r="Q74" s="1131"/>
      <c r="R74" s="1132"/>
      <c r="S74" s="1132"/>
      <c r="T74" s="1132"/>
      <c r="U74" s="1132"/>
      <c r="V74" s="1132"/>
      <c r="W74" s="1132"/>
      <c r="X74" s="1132"/>
      <c r="Y74" s="1133"/>
    </row>
    <row r="75" spans="1:25" ht="18" customHeight="1">
      <c r="A75" s="1164"/>
      <c r="B75" s="1117"/>
      <c r="C75" s="1117"/>
      <c r="D75" s="1134"/>
      <c r="E75" s="1134"/>
      <c r="F75" s="1128"/>
      <c r="G75" s="1129"/>
      <c r="H75" s="1129"/>
      <c r="I75" s="1129"/>
      <c r="J75" s="1129"/>
      <c r="K75" s="1129"/>
      <c r="L75" s="1129"/>
      <c r="M75" s="1129"/>
      <c r="N75" s="1129"/>
      <c r="O75" s="1129"/>
      <c r="P75" s="1130"/>
      <c r="Q75" s="1131"/>
      <c r="R75" s="1132"/>
      <c r="S75" s="1132"/>
      <c r="T75" s="1132"/>
      <c r="U75" s="1132"/>
      <c r="V75" s="1132"/>
      <c r="W75" s="1132"/>
      <c r="X75" s="1132"/>
      <c r="Y75" s="1133"/>
    </row>
    <row r="76" spans="1:25" ht="18" customHeight="1">
      <c r="A76" s="1164"/>
      <c r="B76" s="1117"/>
      <c r="C76" s="1117"/>
      <c r="D76" s="1126"/>
      <c r="E76" s="1127"/>
      <c r="F76" s="1128"/>
      <c r="G76" s="1129"/>
      <c r="H76" s="1129"/>
      <c r="I76" s="1129"/>
      <c r="J76" s="1129"/>
      <c r="K76" s="1129"/>
      <c r="L76" s="1129"/>
      <c r="M76" s="1129"/>
      <c r="N76" s="1129"/>
      <c r="O76" s="1129"/>
      <c r="P76" s="1130"/>
      <c r="Q76" s="1131"/>
      <c r="R76" s="1132"/>
      <c r="S76" s="1132"/>
      <c r="T76" s="1132"/>
      <c r="U76" s="1132"/>
      <c r="V76" s="1132"/>
      <c r="W76" s="1132"/>
      <c r="X76" s="1132"/>
      <c r="Y76" s="1133"/>
    </row>
    <row r="77" spans="1:25" ht="15.6">
      <c r="A77" s="1164"/>
      <c r="B77" s="1117"/>
      <c r="C77" s="1117"/>
      <c r="D77" s="1126"/>
      <c r="E77" s="1127"/>
      <c r="F77" s="1128"/>
      <c r="G77" s="1129"/>
      <c r="H77" s="1129"/>
      <c r="I77" s="1129"/>
      <c r="J77" s="1129"/>
      <c r="K77" s="1129"/>
      <c r="L77" s="1129"/>
      <c r="M77" s="1129"/>
      <c r="N77" s="1129"/>
      <c r="O77" s="1129"/>
      <c r="P77" s="1130"/>
      <c r="Q77" s="1131"/>
      <c r="R77" s="1132"/>
      <c r="S77" s="1132"/>
      <c r="T77" s="1132"/>
      <c r="U77" s="1132"/>
      <c r="V77" s="1132"/>
      <c r="W77" s="1132"/>
      <c r="X77" s="1132"/>
      <c r="Y77" s="1133"/>
    </row>
    <row r="78" spans="1:25" ht="16.2" thickBot="1">
      <c r="A78" s="1164"/>
      <c r="B78" s="1117"/>
      <c r="C78" s="1117"/>
      <c r="D78" s="1126"/>
      <c r="E78" s="1127"/>
      <c r="F78" s="1128"/>
      <c r="G78" s="1129"/>
      <c r="H78" s="1129"/>
      <c r="I78" s="1129"/>
      <c r="J78" s="1129"/>
      <c r="K78" s="1129"/>
      <c r="L78" s="1129"/>
      <c r="M78" s="1129"/>
      <c r="N78" s="1129"/>
      <c r="O78" s="1129"/>
      <c r="P78" s="1130"/>
      <c r="Q78" s="1131"/>
      <c r="R78" s="1132"/>
      <c r="S78" s="1132"/>
      <c r="T78" s="1132"/>
      <c r="U78" s="1132"/>
      <c r="V78" s="1132"/>
      <c r="W78" s="1132"/>
      <c r="X78" s="1132"/>
      <c r="Y78" s="1133"/>
    </row>
    <row r="79" spans="1:25" ht="63.6" customHeight="1" thickBot="1">
      <c r="A79" s="579" t="s">
        <v>458</v>
      </c>
      <c r="B79" s="1145" t="s">
        <v>611</v>
      </c>
      <c r="C79" s="1145"/>
      <c r="D79" s="1126">
        <v>1</v>
      </c>
      <c r="E79" s="1127"/>
      <c r="F79" s="1128" t="s">
        <v>617</v>
      </c>
      <c r="G79" s="1129"/>
      <c r="H79" s="1129"/>
      <c r="I79" s="1129"/>
      <c r="J79" s="1129"/>
      <c r="K79" s="1129"/>
      <c r="L79" s="1129"/>
      <c r="M79" s="1129"/>
      <c r="N79" s="1129"/>
      <c r="O79" s="1129"/>
      <c r="P79" s="1130"/>
      <c r="Q79" s="1131"/>
      <c r="R79" s="1132"/>
      <c r="S79" s="1132"/>
      <c r="T79" s="1132"/>
      <c r="U79" s="1132"/>
      <c r="V79" s="1132"/>
      <c r="W79" s="1132"/>
      <c r="X79" s="1132"/>
      <c r="Y79" s="1133"/>
    </row>
    <row r="80" spans="1:25" ht="18.600000000000001" thickBot="1">
      <c r="C80" s="93" t="s">
        <v>52</v>
      </c>
      <c r="D80" s="1146">
        <f>SUM(D71:D79)</f>
        <v>3</v>
      </c>
      <c r="E80" s="1147"/>
    </row>
    <row r="82" spans="1:25" ht="15.6">
      <c r="A82" s="46"/>
      <c r="B82" s="46"/>
      <c r="C82" s="46"/>
      <c r="D82" s="46"/>
      <c r="E82" s="46"/>
      <c r="F82" s="46"/>
      <c r="G82" s="46"/>
      <c r="H82" s="46"/>
      <c r="I82" s="46"/>
      <c r="J82" s="46"/>
      <c r="K82" s="46"/>
      <c r="L82" s="46"/>
      <c r="M82" s="46"/>
      <c r="N82" s="46"/>
      <c r="O82" s="46"/>
      <c r="P82" s="46"/>
      <c r="Q82" s="46"/>
      <c r="R82" s="46"/>
      <c r="S82" s="46"/>
      <c r="T82" s="46"/>
      <c r="U82" s="46"/>
      <c r="V82" s="46"/>
      <c r="W82" s="46"/>
      <c r="X82" s="46"/>
      <c r="Y82" s="46"/>
    </row>
    <row r="83" spans="1:25" ht="15.6">
      <c r="A83" s="46"/>
      <c r="B83" s="46" t="s">
        <v>382</v>
      </c>
      <c r="C83" s="46"/>
      <c r="D83" s="46"/>
      <c r="E83" s="46"/>
      <c r="F83" s="46"/>
      <c r="G83" s="46"/>
      <c r="H83" s="46"/>
      <c r="I83" s="46"/>
      <c r="J83" s="46"/>
      <c r="K83" s="46"/>
      <c r="L83" s="46"/>
      <c r="M83" s="46"/>
      <c r="N83" s="46"/>
      <c r="O83" s="46"/>
      <c r="P83" s="46"/>
      <c r="Q83" s="46"/>
      <c r="R83" s="46"/>
      <c r="S83" s="46"/>
      <c r="T83" s="46"/>
      <c r="U83" s="46"/>
      <c r="V83" s="46"/>
      <c r="W83" s="46"/>
      <c r="X83" s="46"/>
      <c r="Y83" s="46"/>
    </row>
    <row r="84" spans="1:25" ht="15.6">
      <c r="A84" s="46"/>
      <c r="B84" s="46"/>
      <c r="C84" s="46"/>
      <c r="D84" s="46"/>
      <c r="E84" s="46"/>
      <c r="F84" s="46"/>
      <c r="G84" s="46"/>
      <c r="H84" s="46"/>
      <c r="I84" s="46"/>
      <c r="J84" s="46"/>
      <c r="K84" s="46"/>
      <c r="L84" s="46"/>
      <c r="M84" s="46"/>
      <c r="N84" s="46"/>
      <c r="O84" s="46"/>
      <c r="P84" s="46"/>
      <c r="Q84" s="46"/>
      <c r="R84" s="46"/>
      <c r="S84" s="46"/>
      <c r="T84" s="46"/>
      <c r="U84" s="46"/>
      <c r="V84" s="46"/>
      <c r="W84" s="46"/>
      <c r="X84" s="46"/>
      <c r="Y84" s="46"/>
    </row>
    <row r="85" spans="1:25" ht="15.6">
      <c r="A85" s="580"/>
      <c r="B85" s="580"/>
      <c r="C85" s="581" t="s">
        <v>459</v>
      </c>
      <c r="D85" s="580"/>
      <c r="E85" s="580"/>
      <c r="F85" s="580"/>
      <c r="G85" s="580"/>
      <c r="H85" s="580"/>
      <c r="I85" s="580"/>
      <c r="J85" s="580"/>
      <c r="K85" s="580"/>
      <c r="L85" s="580"/>
      <c r="M85" s="46"/>
      <c r="N85" s="46"/>
      <c r="O85" s="46"/>
      <c r="P85" s="46"/>
      <c r="Q85" s="46"/>
      <c r="R85" s="46"/>
      <c r="S85" s="46"/>
      <c r="T85" s="46"/>
      <c r="U85" s="46"/>
      <c r="V85" s="46"/>
      <c r="W85" s="46"/>
      <c r="X85" s="46"/>
      <c r="Y85" s="46"/>
    </row>
    <row r="86" spans="1:25" ht="31.2">
      <c r="A86" s="582" t="s">
        <v>99</v>
      </c>
      <c r="B86" s="583" t="s">
        <v>193</v>
      </c>
      <c r="C86" s="1148" t="s">
        <v>460</v>
      </c>
      <c r="D86" s="1148"/>
      <c r="E86" s="1148"/>
      <c r="F86" s="1148"/>
      <c r="G86" s="1148"/>
      <c r="H86" s="1149" t="s">
        <v>102</v>
      </c>
      <c r="I86" s="1150"/>
      <c r="J86" s="1150"/>
      <c r="K86" s="1150"/>
      <c r="L86" s="1150"/>
      <c r="M86" s="1150"/>
      <c r="N86" s="1150"/>
      <c r="O86" s="1150"/>
      <c r="P86" s="1151"/>
      <c r="Q86" s="1152" t="s">
        <v>455</v>
      </c>
      <c r="R86" s="1152"/>
      <c r="S86" s="1152"/>
      <c r="T86" s="1152"/>
      <c r="U86" s="1152"/>
      <c r="V86" s="1152"/>
      <c r="W86" s="1152"/>
      <c r="X86" s="1152"/>
      <c r="Y86" s="1152"/>
    </row>
    <row r="87" spans="1:25" ht="93.6">
      <c r="A87" s="1135" t="s">
        <v>457</v>
      </c>
      <c r="B87" s="709" t="s">
        <v>613</v>
      </c>
      <c r="C87" s="1136">
        <v>1</v>
      </c>
      <c r="D87" s="1136"/>
      <c r="E87" s="1136"/>
      <c r="F87" s="1136"/>
      <c r="G87" s="1136"/>
      <c r="H87" s="1136" t="s">
        <v>620</v>
      </c>
      <c r="I87" s="1136"/>
      <c r="J87" s="1136"/>
      <c r="K87" s="1136"/>
      <c r="L87" s="1136"/>
      <c r="M87" s="1136"/>
      <c r="N87" s="1136"/>
      <c r="O87" s="1136"/>
      <c r="P87" s="1137"/>
      <c r="Q87" s="1138"/>
      <c r="R87" s="1139"/>
      <c r="S87" s="1139"/>
      <c r="T87" s="1139"/>
      <c r="U87" s="1139"/>
      <c r="V87" s="1139"/>
      <c r="W87" s="1139"/>
      <c r="X87" s="1139"/>
      <c r="Y87" s="1140"/>
    </row>
    <row r="88" spans="1:25" ht="79.2" customHeight="1">
      <c r="A88" s="1135"/>
      <c r="B88" s="656" t="s">
        <v>600</v>
      </c>
      <c r="C88" s="1141">
        <v>1</v>
      </c>
      <c r="D88" s="1142"/>
      <c r="E88" s="1142"/>
      <c r="F88" s="1142"/>
      <c r="G88" s="1143"/>
      <c r="H88" s="1136" t="s">
        <v>620</v>
      </c>
      <c r="I88" s="1136"/>
      <c r="J88" s="1136"/>
      <c r="K88" s="1136"/>
      <c r="L88" s="1136"/>
      <c r="M88" s="1136"/>
      <c r="N88" s="1136"/>
      <c r="O88" s="1136"/>
      <c r="P88" s="1137"/>
      <c r="Q88" s="1138"/>
      <c r="R88" s="1139"/>
      <c r="S88" s="1139"/>
      <c r="T88" s="1139"/>
      <c r="U88" s="1139"/>
      <c r="V88" s="1139"/>
      <c r="W88" s="1139"/>
      <c r="X88" s="1139"/>
      <c r="Y88" s="1140"/>
    </row>
    <row r="89" spans="1:25" ht="49.2" customHeight="1">
      <c r="A89" s="1135"/>
      <c r="B89" s="613" t="s">
        <v>601</v>
      </c>
      <c r="C89" s="1141">
        <v>1</v>
      </c>
      <c r="D89" s="1142"/>
      <c r="E89" s="1142"/>
      <c r="F89" s="1142"/>
      <c r="G89" s="1143"/>
      <c r="H89" s="1136" t="s">
        <v>620</v>
      </c>
      <c r="I89" s="1136"/>
      <c r="J89" s="1136"/>
      <c r="K89" s="1136"/>
      <c r="L89" s="1136"/>
      <c r="M89" s="1136"/>
      <c r="N89" s="1136"/>
      <c r="O89" s="1136"/>
      <c r="P89" s="1137"/>
      <c r="Q89" s="1138"/>
      <c r="R89" s="1139"/>
      <c r="S89" s="1139"/>
      <c r="T89" s="1139"/>
      <c r="U89" s="1139"/>
      <c r="V89" s="1139"/>
      <c r="W89" s="1139"/>
      <c r="X89" s="1139"/>
      <c r="Y89" s="1140"/>
    </row>
    <row r="90" spans="1:25" ht="44.4" customHeight="1">
      <c r="A90" s="1135"/>
      <c r="B90" s="658" t="s">
        <v>606</v>
      </c>
      <c r="C90" s="1141">
        <v>1</v>
      </c>
      <c r="D90" s="1142"/>
      <c r="E90" s="1142"/>
      <c r="F90" s="1142"/>
      <c r="G90" s="1143"/>
      <c r="H90" s="1136" t="s">
        <v>620</v>
      </c>
      <c r="I90" s="1136"/>
      <c r="J90" s="1136"/>
      <c r="K90" s="1136"/>
      <c r="L90" s="1136"/>
      <c r="M90" s="1136"/>
      <c r="N90" s="1136"/>
      <c r="O90" s="1136"/>
      <c r="P90" s="1137"/>
      <c r="Q90" s="1138"/>
      <c r="R90" s="1139"/>
      <c r="S90" s="1139"/>
      <c r="T90" s="1139"/>
      <c r="U90" s="1139"/>
      <c r="V90" s="1139"/>
      <c r="W90" s="1139"/>
      <c r="X90" s="1139"/>
      <c r="Y90" s="1140"/>
    </row>
    <row r="91" spans="1:25" ht="52.8">
      <c r="A91" s="1135"/>
      <c r="B91" s="591" t="s">
        <v>619</v>
      </c>
      <c r="C91" s="1141">
        <v>1</v>
      </c>
      <c r="D91" s="1142"/>
      <c r="E91" s="1142"/>
      <c r="F91" s="1142"/>
      <c r="G91" s="1143"/>
      <c r="H91" s="1136" t="s">
        <v>620</v>
      </c>
      <c r="I91" s="1136"/>
      <c r="J91" s="1136"/>
      <c r="K91" s="1136"/>
      <c r="L91" s="1136"/>
      <c r="M91" s="1136"/>
      <c r="N91" s="1136"/>
      <c r="O91" s="1136"/>
      <c r="P91" s="1137"/>
      <c r="Q91" s="1138"/>
      <c r="R91" s="1139"/>
      <c r="S91" s="1139"/>
      <c r="T91" s="1139"/>
      <c r="U91" s="1139"/>
      <c r="V91" s="1139"/>
      <c r="W91" s="1139"/>
      <c r="X91" s="1139"/>
      <c r="Y91" s="1140"/>
    </row>
    <row r="92" spans="1:25" ht="79.2">
      <c r="A92" s="1135"/>
      <c r="B92" s="656" t="s">
        <v>600</v>
      </c>
      <c r="C92" s="1141">
        <v>1</v>
      </c>
      <c r="D92" s="1142"/>
      <c r="E92" s="1142"/>
      <c r="F92" s="1142"/>
      <c r="G92" s="1143"/>
      <c r="H92" s="1136" t="s">
        <v>620</v>
      </c>
      <c r="I92" s="1136"/>
      <c r="J92" s="1136"/>
      <c r="K92" s="1136"/>
      <c r="L92" s="1136"/>
      <c r="M92" s="1136"/>
      <c r="N92" s="1136"/>
      <c r="O92" s="1136"/>
      <c r="P92" s="1137"/>
      <c r="Q92" s="1138"/>
      <c r="R92" s="1139"/>
      <c r="S92" s="1139"/>
      <c r="T92" s="1139"/>
      <c r="U92" s="1139"/>
      <c r="V92" s="1139"/>
      <c r="W92" s="1139"/>
      <c r="X92" s="1139"/>
      <c r="Y92" s="1140"/>
    </row>
  </sheetData>
  <sheetProtection formatRows="0"/>
  <mergeCells count="315">
    <mergeCell ref="AC6:AG6"/>
    <mergeCell ref="B79:C79"/>
    <mergeCell ref="D79:E79"/>
    <mergeCell ref="F79:P79"/>
    <mergeCell ref="Q79:Y79"/>
    <mergeCell ref="D80:E80"/>
    <mergeCell ref="C86:G86"/>
    <mergeCell ref="H86:P86"/>
    <mergeCell ref="Q86:Y86"/>
    <mergeCell ref="A69:C69"/>
    <mergeCell ref="B70:C70"/>
    <mergeCell ref="D70:E70"/>
    <mergeCell ref="F70:P70"/>
    <mergeCell ref="Q70:Y70"/>
    <mergeCell ref="A71:A72"/>
    <mergeCell ref="D71:E71"/>
    <mergeCell ref="F71:P71"/>
    <mergeCell ref="Q71:Y71"/>
    <mergeCell ref="D72:E72"/>
    <mergeCell ref="F72:P72"/>
    <mergeCell ref="Q72:Y72"/>
    <mergeCell ref="A73:A78"/>
    <mergeCell ref="D73:E73"/>
    <mergeCell ref="F73:P73"/>
    <mergeCell ref="A87:A92"/>
    <mergeCell ref="C87:G87"/>
    <mergeCell ref="H87:P87"/>
    <mergeCell ref="Q87:Y87"/>
    <mergeCell ref="C88:G88"/>
    <mergeCell ref="H88:P88"/>
    <mergeCell ref="Q88:Y88"/>
    <mergeCell ref="C89:G89"/>
    <mergeCell ref="H89:P89"/>
    <mergeCell ref="Q89:Y89"/>
    <mergeCell ref="C90:G90"/>
    <mergeCell ref="H90:P90"/>
    <mergeCell ref="Q90:Y90"/>
    <mergeCell ref="C91:G91"/>
    <mergeCell ref="H91:P91"/>
    <mergeCell ref="Q91:Y91"/>
    <mergeCell ref="C92:G92"/>
    <mergeCell ref="H92:P92"/>
    <mergeCell ref="Q92:Y92"/>
    <mergeCell ref="Q73:Y73"/>
    <mergeCell ref="B74:C74"/>
    <mergeCell ref="D74:E74"/>
    <mergeCell ref="F74:P74"/>
    <mergeCell ref="Q74:Y74"/>
    <mergeCell ref="B75:C75"/>
    <mergeCell ref="D75:E75"/>
    <mergeCell ref="F75:P75"/>
    <mergeCell ref="Q75:Y75"/>
    <mergeCell ref="B76:C76"/>
    <mergeCell ref="D76:E76"/>
    <mergeCell ref="F76:P76"/>
    <mergeCell ref="Q76:Y76"/>
    <mergeCell ref="B77:C77"/>
    <mergeCell ref="D77:E77"/>
    <mergeCell ref="F77:P77"/>
    <mergeCell ref="Q77:Y77"/>
    <mergeCell ref="B78:C78"/>
    <mergeCell ref="D78:E78"/>
    <mergeCell ref="F78:P78"/>
    <mergeCell ref="Q78:Y78"/>
    <mergeCell ref="B64:D64"/>
    <mergeCell ref="E64:F64"/>
    <mergeCell ref="G64:H64"/>
    <mergeCell ref="I64:V64"/>
    <mergeCell ref="B65:D65"/>
    <mergeCell ref="E65:F65"/>
    <mergeCell ref="G65:H65"/>
    <mergeCell ref="I65:V65"/>
    <mergeCell ref="C66:D66"/>
    <mergeCell ref="B61:D61"/>
    <mergeCell ref="E61:F61"/>
    <mergeCell ref="G61:H61"/>
    <mergeCell ref="I61:V61"/>
    <mergeCell ref="B62:D62"/>
    <mergeCell ref="E62:F62"/>
    <mergeCell ref="G62:H62"/>
    <mergeCell ref="I62:V62"/>
    <mergeCell ref="B63:D63"/>
    <mergeCell ref="E63:F63"/>
    <mergeCell ref="G63:H63"/>
    <mergeCell ref="I63:V63"/>
    <mergeCell ref="B58:D58"/>
    <mergeCell ref="E58:F58"/>
    <mergeCell ref="G58:H58"/>
    <mergeCell ref="I58:V58"/>
    <mergeCell ref="B59:D59"/>
    <mergeCell ref="E59:F59"/>
    <mergeCell ref="G59:H59"/>
    <mergeCell ref="I59:V59"/>
    <mergeCell ref="B60:D60"/>
    <mergeCell ref="E60:F60"/>
    <mergeCell ref="G60:H60"/>
    <mergeCell ref="I60:V60"/>
    <mergeCell ref="B55:D55"/>
    <mergeCell ref="E55:F55"/>
    <mergeCell ref="G55:H55"/>
    <mergeCell ref="I55:V55"/>
    <mergeCell ref="B56:D56"/>
    <mergeCell ref="E56:F56"/>
    <mergeCell ref="G56:H56"/>
    <mergeCell ref="I56:V56"/>
    <mergeCell ref="B57:D57"/>
    <mergeCell ref="E57:F57"/>
    <mergeCell ref="G57:H57"/>
    <mergeCell ref="I57:V57"/>
    <mergeCell ref="B52:D52"/>
    <mergeCell ref="E52:F52"/>
    <mergeCell ref="G52:H52"/>
    <mergeCell ref="I52:V52"/>
    <mergeCell ref="B53:D53"/>
    <mergeCell ref="E53:F53"/>
    <mergeCell ref="G53:H53"/>
    <mergeCell ref="I53:V53"/>
    <mergeCell ref="B54:D54"/>
    <mergeCell ref="E54:F54"/>
    <mergeCell ref="G54:H54"/>
    <mergeCell ref="I49:V49"/>
    <mergeCell ref="B50:D50"/>
    <mergeCell ref="E50:F50"/>
    <mergeCell ref="G50:H50"/>
    <mergeCell ref="I50:V50"/>
    <mergeCell ref="B51:D51"/>
    <mergeCell ref="E51:F51"/>
    <mergeCell ref="G51:H51"/>
    <mergeCell ref="I51:V51"/>
    <mergeCell ref="G49:H49"/>
    <mergeCell ref="E49:F49"/>
    <mergeCell ref="B49:D49"/>
    <mergeCell ref="B46:D46"/>
    <mergeCell ref="E46:F46"/>
    <mergeCell ref="G46:H46"/>
    <mergeCell ref="I46:V46"/>
    <mergeCell ref="B47:D47"/>
    <mergeCell ref="E47:F47"/>
    <mergeCell ref="G47:H47"/>
    <mergeCell ref="I47:V47"/>
    <mergeCell ref="I48:V48"/>
    <mergeCell ref="G48:H48"/>
    <mergeCell ref="E48:F48"/>
    <mergeCell ref="B48:D48"/>
    <mergeCell ref="U41:V41"/>
    <mergeCell ref="A42:Z42"/>
    <mergeCell ref="B43:C43"/>
    <mergeCell ref="B44:D44"/>
    <mergeCell ref="E44:F44"/>
    <mergeCell ref="G44:H44"/>
    <mergeCell ref="I44:V44"/>
    <mergeCell ref="B45:D45"/>
    <mergeCell ref="E45:F45"/>
    <mergeCell ref="G45:H45"/>
    <mergeCell ref="C41:D41"/>
    <mergeCell ref="E41:F41"/>
    <mergeCell ref="G41:H41"/>
    <mergeCell ref="I41:J41"/>
    <mergeCell ref="K41:L41"/>
    <mergeCell ref="M41:N41"/>
    <mergeCell ref="O41:P41"/>
    <mergeCell ref="Q41:R41"/>
    <mergeCell ref="S41:T41"/>
    <mergeCell ref="I45:V45"/>
    <mergeCell ref="U39:V39"/>
    <mergeCell ref="C40:D40"/>
    <mergeCell ref="E40:F40"/>
    <mergeCell ref="G40:H40"/>
    <mergeCell ref="I40:J40"/>
    <mergeCell ref="K40:L40"/>
    <mergeCell ref="M40:N40"/>
    <mergeCell ref="O40:P40"/>
    <mergeCell ref="Q40:R40"/>
    <mergeCell ref="S40:T40"/>
    <mergeCell ref="U40:V40"/>
    <mergeCell ref="C39:D39"/>
    <mergeCell ref="E39:F39"/>
    <mergeCell ref="G39:H39"/>
    <mergeCell ref="I39:J39"/>
    <mergeCell ref="K39:L39"/>
    <mergeCell ref="M39:N39"/>
    <mergeCell ref="O39:P39"/>
    <mergeCell ref="Q39:R39"/>
    <mergeCell ref="S39:T39"/>
    <mergeCell ref="S37:T37"/>
    <mergeCell ref="U37:V37"/>
    <mergeCell ref="C38:D38"/>
    <mergeCell ref="E38:F38"/>
    <mergeCell ref="G38:H38"/>
    <mergeCell ref="I38:J38"/>
    <mergeCell ref="K38:L38"/>
    <mergeCell ref="M38:N38"/>
    <mergeCell ref="O38:P38"/>
    <mergeCell ref="Q38:R38"/>
    <mergeCell ref="S38:T38"/>
    <mergeCell ref="U38:V38"/>
    <mergeCell ref="A37:B37"/>
    <mergeCell ref="C37:D37"/>
    <mergeCell ref="E37:F37"/>
    <mergeCell ref="G37:H37"/>
    <mergeCell ref="I37:J37"/>
    <mergeCell ref="K37:L37"/>
    <mergeCell ref="M37:N37"/>
    <mergeCell ref="O37:P37"/>
    <mergeCell ref="Q37:R37"/>
    <mergeCell ref="S35:T35"/>
    <mergeCell ref="U35:V35"/>
    <mergeCell ref="C36:D36"/>
    <mergeCell ref="E36:F36"/>
    <mergeCell ref="G36:H36"/>
    <mergeCell ref="I36:J36"/>
    <mergeCell ref="K36:L36"/>
    <mergeCell ref="M36:N36"/>
    <mergeCell ref="O36:P36"/>
    <mergeCell ref="Q36:R36"/>
    <mergeCell ref="S36:T36"/>
    <mergeCell ref="U36:V36"/>
    <mergeCell ref="A35:B35"/>
    <mergeCell ref="C35:D35"/>
    <mergeCell ref="E35:F35"/>
    <mergeCell ref="G35:H35"/>
    <mergeCell ref="I35:J35"/>
    <mergeCell ref="K35:L35"/>
    <mergeCell ref="M35:N35"/>
    <mergeCell ref="O35:P35"/>
    <mergeCell ref="Q35:R35"/>
    <mergeCell ref="U33:V33"/>
    <mergeCell ref="A34:B34"/>
    <mergeCell ref="C34:D34"/>
    <mergeCell ref="E34:F34"/>
    <mergeCell ref="G34:H34"/>
    <mergeCell ref="I34:J34"/>
    <mergeCell ref="K34:L34"/>
    <mergeCell ref="M34:N34"/>
    <mergeCell ref="O34:P34"/>
    <mergeCell ref="Q34:R34"/>
    <mergeCell ref="S34:T34"/>
    <mergeCell ref="U34:V34"/>
    <mergeCell ref="C33:D33"/>
    <mergeCell ref="E33:F33"/>
    <mergeCell ref="G33:H33"/>
    <mergeCell ref="I33:J33"/>
    <mergeCell ref="K33:L33"/>
    <mergeCell ref="M33:N33"/>
    <mergeCell ref="O33:P33"/>
    <mergeCell ref="Q33:R33"/>
    <mergeCell ref="S33:T33"/>
    <mergeCell ref="U31:V31"/>
    <mergeCell ref="C32:D32"/>
    <mergeCell ref="E32:F32"/>
    <mergeCell ref="G32:H32"/>
    <mergeCell ref="I32:J32"/>
    <mergeCell ref="K32:L32"/>
    <mergeCell ref="M32:N32"/>
    <mergeCell ref="O32:P32"/>
    <mergeCell ref="Q32:R32"/>
    <mergeCell ref="S32:T32"/>
    <mergeCell ref="U32:V32"/>
    <mergeCell ref="C31:D31"/>
    <mergeCell ref="E31:F31"/>
    <mergeCell ref="G31:H31"/>
    <mergeCell ref="I31:J31"/>
    <mergeCell ref="K31:L31"/>
    <mergeCell ref="M31:N31"/>
    <mergeCell ref="O31:P31"/>
    <mergeCell ref="Q31:R31"/>
    <mergeCell ref="S31:T31"/>
    <mergeCell ref="A19:A21"/>
    <mergeCell ref="A22:A24"/>
    <mergeCell ref="A29:V29"/>
    <mergeCell ref="C30:D30"/>
    <mergeCell ref="E30:F30"/>
    <mergeCell ref="G30:H30"/>
    <mergeCell ref="I30:J30"/>
    <mergeCell ref="K30:L30"/>
    <mergeCell ref="M30:N30"/>
    <mergeCell ref="O30:P30"/>
    <mergeCell ref="Q30:R30"/>
    <mergeCell ref="S30:T30"/>
    <mergeCell ref="U30:V30"/>
    <mergeCell ref="AA8:AB8"/>
    <mergeCell ref="AD8:AD9"/>
    <mergeCell ref="AE8:AE9"/>
    <mergeCell ref="AF8:AG8"/>
    <mergeCell ref="A10:V10"/>
    <mergeCell ref="A11:A12"/>
    <mergeCell ref="A13:A14"/>
    <mergeCell ref="A15:A18"/>
    <mergeCell ref="AA15:AA17"/>
    <mergeCell ref="AB15:AB17"/>
    <mergeCell ref="AC15:AC17"/>
    <mergeCell ref="B71:C71"/>
    <mergeCell ref="B72:C72"/>
    <mergeCell ref="W2:AE2"/>
    <mergeCell ref="Y5:AB5"/>
    <mergeCell ref="AC5:AG5"/>
    <mergeCell ref="A6:B6"/>
    <mergeCell ref="C6:X6"/>
    <mergeCell ref="A7:A9"/>
    <mergeCell ref="C7:W7"/>
    <mergeCell ref="X7:X9"/>
    <mergeCell ref="Y7:AD7"/>
    <mergeCell ref="AE7:AG7"/>
    <mergeCell ref="C8:D8"/>
    <mergeCell ref="E8:F8"/>
    <mergeCell ref="G8:H8"/>
    <mergeCell ref="I8:J8"/>
    <mergeCell ref="K8:L8"/>
    <mergeCell ref="M8:N8"/>
    <mergeCell ref="O8:P8"/>
    <mergeCell ref="Q8:R8"/>
    <mergeCell ref="S8:T8"/>
    <mergeCell ref="U8:V8"/>
    <mergeCell ref="W8:W9"/>
    <mergeCell ref="Y8:Z8"/>
  </mergeCells>
  <hyperlinks>
    <hyperlink ref="B72" r:id="rId1" display="РАЗГОВОРЫ О ВАЖНОМ      https://edsoo.ru/wp-content/uploads/2024/08/programma_rov_22082024.pdf" xr:uid="{00000000-0004-0000-2800-000013000000}"/>
    <hyperlink ref="B71" r:id="rId2" xr:uid="{5B090F5E-4881-4E6D-91B8-60C19D20F914}"/>
  </hyperlinks>
  <pageMargins left="0.15748031496062992" right="0.15748031496062992" top="0.35433070866141736" bottom="0.31496062992125984" header="0.31496062992125984" footer="0.31496062992125984"/>
  <pageSetup paperSize="9" scale="36" fitToHeight="5" orientation="landscape" r:id="rId3"/>
  <legacyDrawing r:id="rId4"/>
</worksheet>
</file>

<file path=xl/worksheets/sheet4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>
    <pageSetUpPr fitToPage="1"/>
  </sheetPr>
  <dimension ref="A1:AE94"/>
  <sheetViews>
    <sheetView zoomScale="80" zoomScaleNormal="80" workbookViewId="0">
      <pane xSplit="2" ySplit="9" topLeftCell="C10" activePane="bottomRight" state="frozen"/>
      <selection activeCell="O54" sqref="O54"/>
      <selection pane="topRight"/>
      <selection pane="bottomLeft"/>
      <selection pane="bottomRight" activeCell="X27" sqref="W11:X27"/>
    </sheetView>
  </sheetViews>
  <sheetFormatPr defaultColWidth="8.88671875" defaultRowHeight="14.4"/>
  <cols>
    <col min="1" max="1" width="19.21875" customWidth="1"/>
    <col min="2" max="2" width="18.109375" customWidth="1"/>
    <col min="3" max="3" width="7" customWidth="1"/>
    <col min="4" max="4" width="6.6640625" customWidth="1"/>
    <col min="5" max="5" width="6.88671875" customWidth="1"/>
    <col min="6" max="6" width="6.6640625" customWidth="1"/>
    <col min="7" max="20" width="5.33203125" customWidth="1"/>
    <col min="21" max="21" width="9.6640625" customWidth="1"/>
    <col min="22" max="22" width="15.88671875" customWidth="1"/>
    <col min="23" max="24" width="15.5546875" customWidth="1"/>
    <col min="25" max="25" width="26.109375" customWidth="1"/>
    <col min="26" max="26" width="37.88671875" customWidth="1"/>
    <col min="27" max="27" width="20.109375" customWidth="1"/>
    <col min="28" max="28" width="23.44140625" customWidth="1"/>
    <col min="29" max="29" width="34.109375" customWidth="1"/>
    <col min="30" max="30" width="23.88671875" customWidth="1"/>
    <col min="31" max="31" width="19.88671875" customWidth="1"/>
  </cols>
  <sheetData>
    <row r="1" spans="1:31" ht="8.25" customHeight="1"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31" ht="21">
      <c r="A2" t="s">
        <v>380</v>
      </c>
      <c r="B2" s="3"/>
      <c r="W2" s="736"/>
      <c r="X2" s="736"/>
      <c r="Y2" s="736"/>
      <c r="Z2" s="736"/>
      <c r="AA2" s="736"/>
      <c r="AB2" s="736"/>
      <c r="AC2" s="736"/>
      <c r="AD2" s="45"/>
      <c r="AE2" s="45"/>
    </row>
    <row r="3" spans="1:31">
      <c r="Z3" s="4" t="s">
        <v>2</v>
      </c>
      <c r="AA3" s="511">
        <v>6</v>
      </c>
      <c r="AB3" s="512"/>
      <c r="AC3" s="2"/>
      <c r="AD3" s="2"/>
      <c r="AE3" s="2"/>
    </row>
    <row r="4" spans="1:31">
      <c r="Z4" s="4" t="s">
        <v>3</v>
      </c>
      <c r="AA4" s="511">
        <v>34</v>
      </c>
      <c r="AB4" s="512"/>
      <c r="AC4" s="2"/>
      <c r="AD4" s="2"/>
      <c r="AE4" s="2"/>
    </row>
    <row r="5" spans="1:31">
      <c r="W5" s="737" t="s">
        <v>381</v>
      </c>
      <c r="X5" s="737"/>
      <c r="Y5" s="737"/>
      <c r="Z5" s="737"/>
      <c r="AA5" s="1044" t="s">
        <v>479</v>
      </c>
      <c r="AB5" s="1045"/>
      <c r="AC5" s="1045"/>
      <c r="AD5" s="1045"/>
      <c r="AE5" s="1045"/>
    </row>
    <row r="6" spans="1:31" ht="28.95" customHeight="1" thickBot="1">
      <c r="A6" s="1046" t="s">
        <v>382</v>
      </c>
      <c r="B6" s="1046"/>
      <c r="C6" s="1047" t="s">
        <v>383</v>
      </c>
      <c r="D6" s="1047"/>
      <c r="E6" s="1047"/>
      <c r="F6" s="1047"/>
      <c r="G6" s="1047"/>
      <c r="H6" s="1047"/>
      <c r="I6" s="1047"/>
      <c r="J6" s="1047"/>
      <c r="K6" s="1047"/>
      <c r="L6" s="1047"/>
      <c r="M6" s="1047"/>
      <c r="N6" s="1047"/>
      <c r="O6" s="1047"/>
      <c r="P6" s="1047"/>
      <c r="Q6" s="1047"/>
      <c r="R6" s="1047"/>
      <c r="S6" s="1047"/>
      <c r="T6" s="1047"/>
      <c r="U6" s="1047"/>
      <c r="V6" s="1047"/>
      <c r="Z6" s="4" t="s">
        <v>384</v>
      </c>
      <c r="AA6" s="1144" t="s">
        <v>480</v>
      </c>
      <c r="AB6" s="1144"/>
      <c r="AC6" s="1144"/>
      <c r="AD6" s="1144"/>
      <c r="AE6" s="1144"/>
    </row>
    <row r="7" spans="1:31" ht="79.95" customHeight="1" thickBot="1">
      <c r="A7" s="1049" t="s">
        <v>385</v>
      </c>
      <c r="B7" s="325"/>
      <c r="C7" s="1052" t="s">
        <v>386</v>
      </c>
      <c r="D7" s="1052"/>
      <c r="E7" s="1052"/>
      <c r="F7" s="1052"/>
      <c r="G7" s="1052"/>
      <c r="H7" s="1052"/>
      <c r="I7" s="1052"/>
      <c r="J7" s="1052"/>
      <c r="K7" s="1052"/>
      <c r="L7" s="1052"/>
      <c r="M7" s="1052"/>
      <c r="N7" s="1052"/>
      <c r="O7" s="1052"/>
      <c r="P7" s="1052"/>
      <c r="Q7" s="1052"/>
      <c r="R7" s="1052"/>
      <c r="S7" s="1052"/>
      <c r="T7" s="1052"/>
      <c r="U7" s="1052"/>
      <c r="V7" s="1052"/>
      <c r="W7" s="1056" t="s">
        <v>9</v>
      </c>
      <c r="X7" s="1057"/>
      <c r="Y7" s="1057"/>
      <c r="Z7" s="1057"/>
      <c r="AA7" s="1057"/>
      <c r="AB7" s="1057"/>
      <c r="AC7" s="1058" t="s">
        <v>10</v>
      </c>
      <c r="AD7" s="1058"/>
      <c r="AE7" s="1058"/>
    </row>
    <row r="8" spans="1:31" ht="94.2" customHeight="1" thickBot="1">
      <c r="A8" s="1050"/>
      <c r="B8" s="513" t="s">
        <v>387</v>
      </c>
      <c r="C8" s="1059" t="s">
        <v>461</v>
      </c>
      <c r="D8" s="1060"/>
      <c r="E8" s="1061" t="s">
        <v>462</v>
      </c>
      <c r="F8" s="1062"/>
      <c r="G8" s="1061" t="s">
        <v>463</v>
      </c>
      <c r="H8" s="1062"/>
      <c r="I8" s="1061" t="s">
        <v>464</v>
      </c>
      <c r="J8" s="1062"/>
      <c r="K8" s="1061" t="s">
        <v>465</v>
      </c>
      <c r="L8" s="1062"/>
      <c r="M8" s="1061" t="s">
        <v>466</v>
      </c>
      <c r="N8" s="1062"/>
      <c r="O8" s="1061" t="s">
        <v>390</v>
      </c>
      <c r="P8" s="1062"/>
      <c r="Q8" s="1061" t="s">
        <v>391</v>
      </c>
      <c r="R8" s="1062"/>
      <c r="S8" s="1061" t="s">
        <v>392</v>
      </c>
      <c r="T8" s="1062"/>
      <c r="U8" s="1061" t="s">
        <v>393</v>
      </c>
      <c r="V8" s="1062"/>
      <c r="W8" s="1064" t="s">
        <v>395</v>
      </c>
      <c r="X8" s="1064"/>
      <c r="Y8" s="1065" t="s">
        <v>396</v>
      </c>
      <c r="Z8" s="1066"/>
      <c r="AA8" s="516" t="s">
        <v>271</v>
      </c>
      <c r="AB8" s="1067" t="s">
        <v>16</v>
      </c>
      <c r="AC8" s="1068" t="s">
        <v>17</v>
      </c>
      <c r="AD8" s="757" t="s">
        <v>63</v>
      </c>
      <c r="AE8" s="757"/>
    </row>
    <row r="9" spans="1:31" ht="37.200000000000003" customHeight="1">
      <c r="A9" s="1051"/>
      <c r="B9" s="519" t="s">
        <v>6</v>
      </c>
      <c r="C9" s="520" t="s">
        <v>397</v>
      </c>
      <c r="D9" s="521" t="s">
        <v>398</v>
      </c>
      <c r="E9" s="521" t="s">
        <v>397</v>
      </c>
      <c r="F9" s="520" t="s">
        <v>398</v>
      </c>
      <c r="G9" s="521" t="s">
        <v>397</v>
      </c>
      <c r="H9" s="520" t="s">
        <v>398</v>
      </c>
      <c r="I9" s="521" t="s">
        <v>397</v>
      </c>
      <c r="J9" s="520" t="s">
        <v>398</v>
      </c>
      <c r="K9" s="521" t="s">
        <v>397</v>
      </c>
      <c r="L9" s="520" t="s">
        <v>398</v>
      </c>
      <c r="M9" s="521" t="s">
        <v>397</v>
      </c>
      <c r="N9" s="520" t="s">
        <v>398</v>
      </c>
      <c r="O9" s="521" t="s">
        <v>397</v>
      </c>
      <c r="P9" s="520" t="s">
        <v>398</v>
      </c>
      <c r="Q9" s="521" t="s">
        <v>397</v>
      </c>
      <c r="R9" s="520" t="s">
        <v>398</v>
      </c>
      <c r="S9" s="521" t="s">
        <v>397</v>
      </c>
      <c r="T9" s="520" t="s">
        <v>398</v>
      </c>
      <c r="U9" s="521" t="s">
        <v>397</v>
      </c>
      <c r="V9" s="520" t="s">
        <v>398</v>
      </c>
      <c r="W9" s="523" t="s">
        <v>399</v>
      </c>
      <c r="X9" s="523" t="s">
        <v>400</v>
      </c>
      <c r="Y9" s="524" t="s">
        <v>401</v>
      </c>
      <c r="Z9" s="524" t="s">
        <v>402</v>
      </c>
      <c r="AA9" s="525" t="s">
        <v>26</v>
      </c>
      <c r="AB9" s="1067"/>
      <c r="AC9" s="1068"/>
      <c r="AD9" s="518" t="s">
        <v>21</v>
      </c>
      <c r="AE9" s="518" t="s">
        <v>22</v>
      </c>
    </row>
    <row r="10" spans="1:31" ht="20.399999999999999" customHeight="1">
      <c r="A10" s="1069" t="s">
        <v>403</v>
      </c>
      <c r="B10" s="1070"/>
      <c r="C10" s="1070"/>
      <c r="D10" s="1070"/>
      <c r="E10" s="1070"/>
      <c r="F10" s="1070"/>
      <c r="G10" s="1070"/>
      <c r="H10" s="1070"/>
      <c r="I10" s="1070"/>
      <c r="J10" s="1070"/>
      <c r="K10" s="1070"/>
      <c r="L10" s="1070"/>
      <c r="M10" s="1070"/>
      <c r="N10" s="1070"/>
      <c r="O10" s="1070"/>
      <c r="P10" s="1070"/>
      <c r="Q10" s="1070"/>
      <c r="R10" s="1070"/>
      <c r="S10" s="1070"/>
      <c r="T10" s="1070"/>
      <c r="U10" s="1070"/>
      <c r="V10" s="1070"/>
      <c r="W10" s="523"/>
      <c r="X10" s="523"/>
      <c r="Y10" s="523"/>
      <c r="Z10" s="515"/>
      <c r="AA10" s="517"/>
      <c r="AB10" s="517"/>
      <c r="AC10" s="518"/>
      <c r="AD10" s="518"/>
      <c r="AE10" s="518"/>
    </row>
    <row r="11" spans="1:31" ht="37.200000000000003" customHeight="1">
      <c r="A11" s="1071" t="s">
        <v>221</v>
      </c>
      <c r="B11" s="526" t="s">
        <v>65</v>
      </c>
      <c r="C11" s="527">
        <v>2</v>
      </c>
      <c r="D11" s="528" t="s">
        <v>404</v>
      </c>
      <c r="E11" s="527">
        <v>2</v>
      </c>
      <c r="F11" s="528" t="s">
        <v>404</v>
      </c>
      <c r="G11" s="527">
        <v>2</v>
      </c>
      <c r="H11" s="528" t="s">
        <v>404</v>
      </c>
      <c r="I11" s="527" t="s">
        <v>330</v>
      </c>
      <c r="J11" s="528" t="s">
        <v>404</v>
      </c>
      <c r="K11" s="527" t="s">
        <v>330</v>
      </c>
      <c r="L11" s="528" t="s">
        <v>404</v>
      </c>
      <c r="M11" s="527" t="s">
        <v>330</v>
      </c>
      <c r="N11" s="528" t="s">
        <v>404</v>
      </c>
      <c r="O11" s="527" t="s">
        <v>330</v>
      </c>
      <c r="P11" s="528" t="s">
        <v>404</v>
      </c>
      <c r="Q11" s="529" t="s">
        <v>330</v>
      </c>
      <c r="R11" s="528" t="s">
        <v>404</v>
      </c>
      <c r="S11" s="527" t="s">
        <v>330</v>
      </c>
      <c r="T11" s="528" t="s">
        <v>404</v>
      </c>
      <c r="U11" s="527" t="s">
        <v>330</v>
      </c>
      <c r="V11" s="530" t="s">
        <v>404</v>
      </c>
      <c r="W11" s="1207" t="s">
        <v>638</v>
      </c>
      <c r="X11" s="1213" t="s">
        <v>641</v>
      </c>
      <c r="Y11" s="534" t="s">
        <v>520</v>
      </c>
      <c r="Z11" s="535" t="s">
        <v>330</v>
      </c>
      <c r="AA11" s="535" t="s">
        <v>405</v>
      </c>
      <c r="AB11" s="533" t="s">
        <v>406</v>
      </c>
      <c r="AC11" s="536" t="s">
        <v>407</v>
      </c>
      <c r="AD11" s="536" t="s">
        <v>29</v>
      </c>
      <c r="AE11" s="385" t="s">
        <v>571</v>
      </c>
    </row>
    <row r="12" spans="1:31" ht="18.75" customHeight="1">
      <c r="A12" s="1072"/>
      <c r="B12" s="526" t="s">
        <v>225</v>
      </c>
      <c r="C12" s="527">
        <v>3</v>
      </c>
      <c r="D12" s="527" t="s">
        <v>330</v>
      </c>
      <c r="E12" s="527">
        <v>3</v>
      </c>
      <c r="F12" s="527" t="s">
        <v>330</v>
      </c>
      <c r="G12" s="527">
        <v>3</v>
      </c>
      <c r="H12" s="527" t="s">
        <v>330</v>
      </c>
      <c r="I12" s="527" t="s">
        <v>330</v>
      </c>
      <c r="J12" s="527" t="s">
        <v>330</v>
      </c>
      <c r="K12" s="527" t="s">
        <v>330</v>
      </c>
      <c r="L12" s="527" t="s">
        <v>330</v>
      </c>
      <c r="M12" s="527" t="s">
        <v>330</v>
      </c>
      <c r="N12" s="527" t="s">
        <v>330</v>
      </c>
      <c r="O12" s="527" t="s">
        <v>330</v>
      </c>
      <c r="P12" s="527" t="s">
        <v>330</v>
      </c>
      <c r="Q12" s="527" t="s">
        <v>330</v>
      </c>
      <c r="R12" s="527" t="s">
        <v>330</v>
      </c>
      <c r="S12" s="527" t="s">
        <v>330</v>
      </c>
      <c r="T12" s="527" t="s">
        <v>330</v>
      </c>
      <c r="U12" s="527" t="s">
        <v>330</v>
      </c>
      <c r="V12" s="377" t="s">
        <v>330</v>
      </c>
      <c r="W12" s="1204" t="s">
        <v>637</v>
      </c>
      <c r="X12" s="1205" t="s">
        <v>642</v>
      </c>
      <c r="Y12" s="538" t="s">
        <v>521</v>
      </c>
      <c r="Z12" s="379" t="s">
        <v>330</v>
      </c>
      <c r="AA12" s="379" t="s">
        <v>405</v>
      </c>
      <c r="AB12" s="380" t="s">
        <v>406</v>
      </c>
      <c r="AC12" s="539" t="s">
        <v>408</v>
      </c>
      <c r="AD12" s="536" t="s">
        <v>29</v>
      </c>
      <c r="AE12" s="385" t="s">
        <v>571</v>
      </c>
    </row>
    <row r="13" spans="1:31" ht="37.950000000000003" customHeight="1">
      <c r="A13" s="1071" t="s">
        <v>409</v>
      </c>
      <c r="B13" s="659" t="s">
        <v>570</v>
      </c>
      <c r="C13" s="527">
        <v>3</v>
      </c>
      <c r="D13" s="527" t="s">
        <v>330</v>
      </c>
      <c r="E13" s="527">
        <v>3</v>
      </c>
      <c r="F13" s="527" t="s">
        <v>330</v>
      </c>
      <c r="G13" s="527">
        <v>3</v>
      </c>
      <c r="H13" s="527" t="s">
        <v>330</v>
      </c>
      <c r="I13" s="527" t="s">
        <v>330</v>
      </c>
      <c r="J13" s="527" t="s">
        <v>330</v>
      </c>
      <c r="K13" s="527" t="s">
        <v>330</v>
      </c>
      <c r="L13" s="527" t="s">
        <v>330</v>
      </c>
      <c r="M13" s="527" t="s">
        <v>330</v>
      </c>
      <c r="N13" s="527" t="s">
        <v>330</v>
      </c>
      <c r="O13" s="527" t="s">
        <v>330</v>
      </c>
      <c r="P13" s="527" t="s">
        <v>330</v>
      </c>
      <c r="Q13" s="527" t="s">
        <v>330</v>
      </c>
      <c r="R13" s="527" t="s">
        <v>330</v>
      </c>
      <c r="S13" s="527" t="s">
        <v>330</v>
      </c>
      <c r="T13" s="527" t="s">
        <v>330</v>
      </c>
      <c r="U13" s="527" t="s">
        <v>330</v>
      </c>
      <c r="V13" s="377" t="s">
        <v>330</v>
      </c>
      <c r="W13" s="1204" t="s">
        <v>637</v>
      </c>
      <c r="X13" s="1205" t="s">
        <v>642</v>
      </c>
      <c r="Y13" s="541" t="s">
        <v>530</v>
      </c>
      <c r="Z13" s="379" t="s">
        <v>330</v>
      </c>
      <c r="AA13" s="379" t="s">
        <v>405</v>
      </c>
      <c r="AB13" s="380" t="s">
        <v>406</v>
      </c>
      <c r="AC13" s="539" t="s">
        <v>410</v>
      </c>
      <c r="AD13" s="536" t="s">
        <v>29</v>
      </c>
      <c r="AE13" s="385" t="s">
        <v>571</v>
      </c>
    </row>
    <row r="14" spans="1:31" ht="58.2" customHeight="1">
      <c r="A14" s="1073"/>
      <c r="B14" s="540" t="s">
        <v>411</v>
      </c>
      <c r="C14" s="527" t="s">
        <v>330</v>
      </c>
      <c r="D14" s="528" t="s">
        <v>404</v>
      </c>
      <c r="E14" s="527" t="s">
        <v>330</v>
      </c>
      <c r="F14" s="528" t="s">
        <v>404</v>
      </c>
      <c r="G14" s="527" t="s">
        <v>330</v>
      </c>
      <c r="H14" s="528" t="s">
        <v>404</v>
      </c>
      <c r="I14" s="527" t="s">
        <v>330</v>
      </c>
      <c r="J14" s="528" t="s">
        <v>404</v>
      </c>
      <c r="K14" s="527" t="s">
        <v>330</v>
      </c>
      <c r="L14" s="528" t="s">
        <v>404</v>
      </c>
      <c r="M14" s="527" t="s">
        <v>330</v>
      </c>
      <c r="N14" s="528" t="s">
        <v>404</v>
      </c>
      <c r="O14" s="527" t="s">
        <v>330</v>
      </c>
      <c r="P14" s="528" t="s">
        <v>404</v>
      </c>
      <c r="Q14" s="527" t="s">
        <v>330</v>
      </c>
      <c r="R14" s="528" t="s">
        <v>404</v>
      </c>
      <c r="S14" s="527" t="s">
        <v>330</v>
      </c>
      <c r="T14" s="528" t="s">
        <v>404</v>
      </c>
      <c r="U14" s="527" t="s">
        <v>330</v>
      </c>
      <c r="V14" s="530" t="s">
        <v>404</v>
      </c>
      <c r="W14" s="537" t="s">
        <v>330</v>
      </c>
      <c r="X14" s="380" t="s">
        <v>330</v>
      </c>
      <c r="Y14" s="380" t="s">
        <v>330</v>
      </c>
      <c r="Z14" s="379"/>
      <c r="AA14" s="379" t="s">
        <v>330</v>
      </c>
      <c r="AB14" s="380" t="s">
        <v>330</v>
      </c>
      <c r="AC14" s="381" t="s">
        <v>330</v>
      </c>
      <c r="AD14" s="381" t="s">
        <v>330</v>
      </c>
      <c r="AE14" s="381" t="s">
        <v>330</v>
      </c>
    </row>
    <row r="15" spans="1:31" ht="82.8">
      <c r="A15" s="1071" t="s">
        <v>75</v>
      </c>
      <c r="B15" s="526" t="s">
        <v>412</v>
      </c>
      <c r="C15" s="527">
        <v>2</v>
      </c>
      <c r="D15" s="527">
        <v>2</v>
      </c>
      <c r="E15" s="527">
        <v>2</v>
      </c>
      <c r="F15" s="527">
        <v>2</v>
      </c>
      <c r="G15" s="527">
        <v>2</v>
      </c>
      <c r="H15" s="527"/>
      <c r="I15" s="527" t="s">
        <v>330</v>
      </c>
      <c r="J15" s="527" t="s">
        <v>330</v>
      </c>
      <c r="K15" s="527" t="s">
        <v>330</v>
      </c>
      <c r="L15" s="527" t="s">
        <v>330</v>
      </c>
      <c r="M15" s="527" t="s">
        <v>330</v>
      </c>
      <c r="N15" s="527" t="s">
        <v>330</v>
      </c>
      <c r="O15" s="527" t="s">
        <v>330</v>
      </c>
      <c r="P15" s="527" t="s">
        <v>330</v>
      </c>
      <c r="Q15" s="527" t="s">
        <v>330</v>
      </c>
      <c r="R15" s="527" t="s">
        <v>330</v>
      </c>
      <c r="S15" s="527" t="s">
        <v>330</v>
      </c>
      <c r="T15" s="527" t="s">
        <v>330</v>
      </c>
      <c r="U15" s="527" t="s">
        <v>330</v>
      </c>
      <c r="V15" s="377" t="s">
        <v>330</v>
      </c>
      <c r="W15" s="1204" t="s">
        <v>413</v>
      </c>
      <c r="X15" s="1205" t="s">
        <v>414</v>
      </c>
      <c r="Y15" s="1074" t="s">
        <v>522</v>
      </c>
      <c r="Z15" s="1074" t="s">
        <v>632</v>
      </c>
      <c r="AA15" s="1077" t="s">
        <v>415</v>
      </c>
      <c r="AB15" s="380" t="s">
        <v>406</v>
      </c>
      <c r="AC15" s="539" t="s">
        <v>416</v>
      </c>
      <c r="AD15" s="536" t="s">
        <v>29</v>
      </c>
      <c r="AE15" s="385" t="s">
        <v>571</v>
      </c>
    </row>
    <row r="16" spans="1:31" ht="41.4">
      <c r="A16" s="1072"/>
      <c r="B16" s="526" t="s">
        <v>292</v>
      </c>
      <c r="C16" s="527">
        <v>2</v>
      </c>
      <c r="D16" s="527">
        <v>1</v>
      </c>
      <c r="E16" s="527">
        <v>2</v>
      </c>
      <c r="F16" s="527">
        <v>1</v>
      </c>
      <c r="G16" s="527">
        <v>2</v>
      </c>
      <c r="H16" s="527"/>
      <c r="I16" s="527" t="s">
        <v>330</v>
      </c>
      <c r="J16" s="527" t="s">
        <v>330</v>
      </c>
      <c r="K16" s="527" t="s">
        <v>330</v>
      </c>
      <c r="L16" s="527" t="s">
        <v>330</v>
      </c>
      <c r="M16" s="527" t="s">
        <v>330</v>
      </c>
      <c r="N16" s="527" t="s">
        <v>330</v>
      </c>
      <c r="O16" s="527" t="s">
        <v>330</v>
      </c>
      <c r="P16" s="527" t="s">
        <v>330</v>
      </c>
      <c r="Q16" s="527" t="s">
        <v>330</v>
      </c>
      <c r="R16" s="527" t="s">
        <v>330</v>
      </c>
      <c r="S16" s="527" t="s">
        <v>330</v>
      </c>
      <c r="T16" s="527" t="s">
        <v>330</v>
      </c>
      <c r="U16" s="527" t="s">
        <v>330</v>
      </c>
      <c r="V16" s="377" t="s">
        <v>330</v>
      </c>
      <c r="W16" s="1204" t="s">
        <v>417</v>
      </c>
      <c r="X16" s="1205" t="s">
        <v>418</v>
      </c>
      <c r="Y16" s="1075"/>
      <c r="Z16" s="1075"/>
      <c r="AA16" s="1078"/>
      <c r="AB16" s="380" t="s">
        <v>406</v>
      </c>
      <c r="AC16" s="539" t="s">
        <v>419</v>
      </c>
      <c r="AD16" s="536" t="s">
        <v>29</v>
      </c>
      <c r="AE16" s="385" t="s">
        <v>571</v>
      </c>
    </row>
    <row r="17" spans="1:31" ht="36">
      <c r="A17" s="1072"/>
      <c r="B17" s="526" t="s">
        <v>294</v>
      </c>
      <c r="C17" s="527">
        <v>1</v>
      </c>
      <c r="D17" s="527"/>
      <c r="E17" s="527">
        <v>1</v>
      </c>
      <c r="F17" s="527"/>
      <c r="G17" s="527">
        <v>1</v>
      </c>
      <c r="H17" s="527"/>
      <c r="I17" s="527" t="s">
        <v>330</v>
      </c>
      <c r="J17" s="527" t="s">
        <v>330</v>
      </c>
      <c r="K17" s="527" t="s">
        <v>330</v>
      </c>
      <c r="L17" s="527" t="s">
        <v>330</v>
      </c>
      <c r="M17" s="527" t="s">
        <v>330</v>
      </c>
      <c r="N17" s="527" t="s">
        <v>330</v>
      </c>
      <c r="O17" s="527" t="s">
        <v>330</v>
      </c>
      <c r="P17" s="527" t="s">
        <v>330</v>
      </c>
      <c r="Q17" s="527" t="s">
        <v>330</v>
      </c>
      <c r="R17" s="527" t="s">
        <v>330</v>
      </c>
      <c r="S17" s="527" t="s">
        <v>330</v>
      </c>
      <c r="T17" s="527" t="s">
        <v>330</v>
      </c>
      <c r="U17" s="527" t="s">
        <v>330</v>
      </c>
      <c r="V17" s="377" t="s">
        <v>330</v>
      </c>
      <c r="W17" s="537" t="s">
        <v>420</v>
      </c>
      <c r="X17" s="380" t="s">
        <v>421</v>
      </c>
      <c r="Y17" s="1076"/>
      <c r="Z17" s="1076"/>
      <c r="AA17" s="1078"/>
      <c r="AB17" s="380" t="s">
        <v>406</v>
      </c>
      <c r="AC17" s="539" t="s">
        <v>330</v>
      </c>
      <c r="AD17" s="539" t="s">
        <v>330</v>
      </c>
      <c r="AE17" s="381" t="s">
        <v>330</v>
      </c>
    </row>
    <row r="18" spans="1:31" ht="124.2">
      <c r="A18" s="1073"/>
      <c r="B18" s="542" t="s">
        <v>37</v>
      </c>
      <c r="C18" s="527">
        <v>1</v>
      </c>
      <c r="D18" s="527">
        <v>3</v>
      </c>
      <c r="E18" s="527">
        <v>1</v>
      </c>
      <c r="F18" s="527" t="s">
        <v>330</v>
      </c>
      <c r="G18" s="527">
        <v>1</v>
      </c>
      <c r="H18" s="527" t="s">
        <v>330</v>
      </c>
      <c r="I18" s="527" t="s">
        <v>330</v>
      </c>
      <c r="J18" s="527" t="s">
        <v>330</v>
      </c>
      <c r="K18" s="527" t="s">
        <v>330</v>
      </c>
      <c r="L18" s="527" t="s">
        <v>330</v>
      </c>
      <c r="M18" s="527" t="s">
        <v>330</v>
      </c>
      <c r="N18" s="527" t="s">
        <v>330</v>
      </c>
      <c r="O18" s="527" t="s">
        <v>330</v>
      </c>
      <c r="P18" s="527" t="s">
        <v>330</v>
      </c>
      <c r="Q18" s="527" t="s">
        <v>330</v>
      </c>
      <c r="R18" s="527" t="s">
        <v>330</v>
      </c>
      <c r="S18" s="527" t="s">
        <v>330</v>
      </c>
      <c r="T18" s="527" t="s">
        <v>330</v>
      </c>
      <c r="U18" s="527" t="s">
        <v>330</v>
      </c>
      <c r="V18" s="377" t="s">
        <v>330</v>
      </c>
      <c r="W18" s="1204" t="s">
        <v>422</v>
      </c>
      <c r="X18" s="1205" t="s">
        <v>423</v>
      </c>
      <c r="Y18" s="538" t="s">
        <v>523</v>
      </c>
      <c r="Z18" s="384" t="s">
        <v>631</v>
      </c>
      <c r="AA18" s="379" t="s">
        <v>415</v>
      </c>
      <c r="AB18" s="380" t="s">
        <v>406</v>
      </c>
      <c r="AC18" s="539" t="s">
        <v>424</v>
      </c>
      <c r="AD18" s="536" t="s">
        <v>29</v>
      </c>
      <c r="AE18" s="385" t="s">
        <v>571</v>
      </c>
    </row>
    <row r="19" spans="1:31" ht="124.2">
      <c r="A19" s="1071" t="s">
        <v>245</v>
      </c>
      <c r="B19" s="542" t="s">
        <v>246</v>
      </c>
      <c r="C19" s="527">
        <v>2</v>
      </c>
      <c r="D19" s="527">
        <v>3</v>
      </c>
      <c r="E19" s="527">
        <v>2</v>
      </c>
      <c r="F19" s="527" t="s">
        <v>330</v>
      </c>
      <c r="G19" s="527">
        <v>2</v>
      </c>
      <c r="H19" s="527" t="s">
        <v>330</v>
      </c>
      <c r="I19" s="527" t="s">
        <v>330</v>
      </c>
      <c r="J19" s="527" t="s">
        <v>330</v>
      </c>
      <c r="K19" s="527" t="s">
        <v>330</v>
      </c>
      <c r="L19" s="527" t="s">
        <v>330</v>
      </c>
      <c r="M19" s="527" t="s">
        <v>330</v>
      </c>
      <c r="N19" s="527" t="s">
        <v>330</v>
      </c>
      <c r="O19" s="527" t="s">
        <v>330</v>
      </c>
      <c r="P19" s="527" t="s">
        <v>330</v>
      </c>
      <c r="Q19" s="527" t="s">
        <v>330</v>
      </c>
      <c r="R19" s="527" t="s">
        <v>330</v>
      </c>
      <c r="S19" s="527" t="s">
        <v>330</v>
      </c>
      <c r="T19" s="527" t="s">
        <v>330</v>
      </c>
      <c r="U19" s="527" t="s">
        <v>330</v>
      </c>
      <c r="V19" s="377" t="s">
        <v>330</v>
      </c>
      <c r="W19" s="1204" t="s">
        <v>425</v>
      </c>
      <c r="X19" s="1205" t="s">
        <v>640</v>
      </c>
      <c r="Y19" s="538" t="s">
        <v>524</v>
      </c>
      <c r="Z19" s="384" t="s">
        <v>633</v>
      </c>
      <c r="AA19" s="379" t="s">
        <v>415</v>
      </c>
      <c r="AB19" s="380" t="s">
        <v>406</v>
      </c>
      <c r="AC19" s="539" t="s">
        <v>426</v>
      </c>
      <c r="AD19" s="536" t="s">
        <v>29</v>
      </c>
      <c r="AE19" s="385" t="s">
        <v>571</v>
      </c>
    </row>
    <row r="20" spans="1:31" ht="138">
      <c r="A20" s="1072"/>
      <c r="B20" s="542" t="s">
        <v>250</v>
      </c>
      <c r="C20" s="527">
        <v>1</v>
      </c>
      <c r="D20" s="527" t="s">
        <v>330</v>
      </c>
      <c r="E20" s="527">
        <v>1</v>
      </c>
      <c r="F20" s="527">
        <v>2</v>
      </c>
      <c r="G20" s="527">
        <v>1</v>
      </c>
      <c r="H20" s="527" t="s">
        <v>330</v>
      </c>
      <c r="I20" s="527" t="s">
        <v>330</v>
      </c>
      <c r="J20" s="527" t="s">
        <v>330</v>
      </c>
      <c r="K20" s="527" t="s">
        <v>330</v>
      </c>
      <c r="L20" s="527" t="s">
        <v>330</v>
      </c>
      <c r="M20" s="527" t="s">
        <v>330</v>
      </c>
      <c r="N20" s="527" t="s">
        <v>330</v>
      </c>
      <c r="O20" s="527" t="s">
        <v>330</v>
      </c>
      <c r="P20" s="527" t="s">
        <v>330</v>
      </c>
      <c r="Q20" s="527" t="s">
        <v>330</v>
      </c>
      <c r="R20" s="527" t="s">
        <v>330</v>
      </c>
      <c r="S20" s="527" t="s">
        <v>330</v>
      </c>
      <c r="T20" s="527" t="s">
        <v>330</v>
      </c>
      <c r="U20" s="527" t="s">
        <v>330</v>
      </c>
      <c r="V20" s="377" t="s">
        <v>330</v>
      </c>
      <c r="W20" s="1204" t="s">
        <v>427</v>
      </c>
      <c r="X20" s="1205" t="s">
        <v>428</v>
      </c>
      <c r="Y20" s="538" t="s">
        <v>525</v>
      </c>
      <c r="Z20" s="384" t="s">
        <v>634</v>
      </c>
      <c r="AA20" s="379" t="s">
        <v>415</v>
      </c>
      <c r="AB20" s="380" t="s">
        <v>406</v>
      </c>
      <c r="AC20" s="539" t="s">
        <v>429</v>
      </c>
      <c r="AD20" s="536" t="s">
        <v>29</v>
      </c>
      <c r="AE20" s="385" t="s">
        <v>571</v>
      </c>
    </row>
    <row r="21" spans="1:31" ht="138">
      <c r="A21" s="1072"/>
      <c r="B21" s="542" t="s">
        <v>251</v>
      </c>
      <c r="C21" s="527">
        <v>1</v>
      </c>
      <c r="D21" s="527" t="s">
        <v>330</v>
      </c>
      <c r="E21" s="527">
        <v>1</v>
      </c>
      <c r="F21" s="527">
        <v>2</v>
      </c>
      <c r="G21" s="527">
        <v>1</v>
      </c>
      <c r="H21" s="527" t="s">
        <v>330</v>
      </c>
      <c r="I21" s="527" t="s">
        <v>330</v>
      </c>
      <c r="J21" s="527" t="s">
        <v>330</v>
      </c>
      <c r="K21" s="527" t="s">
        <v>330</v>
      </c>
      <c r="L21" s="527" t="s">
        <v>330</v>
      </c>
      <c r="M21" s="527" t="s">
        <v>330</v>
      </c>
      <c r="N21" s="527" t="s">
        <v>330</v>
      </c>
      <c r="O21" s="527" t="s">
        <v>330</v>
      </c>
      <c r="P21" s="527" t="s">
        <v>330</v>
      </c>
      <c r="Q21" s="527" t="s">
        <v>330</v>
      </c>
      <c r="R21" s="527" t="s">
        <v>330</v>
      </c>
      <c r="S21" s="527" t="s">
        <v>330</v>
      </c>
      <c r="T21" s="527" t="s">
        <v>330</v>
      </c>
      <c r="U21" s="527" t="s">
        <v>330</v>
      </c>
      <c r="V21" s="377" t="s">
        <v>330</v>
      </c>
      <c r="W21" s="1204" t="s">
        <v>427</v>
      </c>
      <c r="X21" s="1205" t="s">
        <v>428</v>
      </c>
      <c r="Y21" s="538" t="s">
        <v>526</v>
      </c>
      <c r="Z21" s="384" t="s">
        <v>635</v>
      </c>
      <c r="AA21" s="379" t="s">
        <v>415</v>
      </c>
      <c r="AB21" s="380" t="s">
        <v>406</v>
      </c>
      <c r="AC21" s="539" t="s">
        <v>430</v>
      </c>
      <c r="AD21" s="536" t="s">
        <v>29</v>
      </c>
      <c r="AE21" s="385" t="s">
        <v>571</v>
      </c>
    </row>
    <row r="22" spans="1:31" ht="262.2">
      <c r="A22" s="1071" t="s">
        <v>238</v>
      </c>
      <c r="B22" s="526" t="s">
        <v>239</v>
      </c>
      <c r="C22" s="527">
        <v>2</v>
      </c>
      <c r="D22" s="527" t="s">
        <v>330</v>
      </c>
      <c r="E22" s="527">
        <v>2</v>
      </c>
      <c r="F22" s="527" t="s">
        <v>330</v>
      </c>
      <c r="G22" s="527">
        <v>2</v>
      </c>
      <c r="H22" s="527" t="s">
        <v>330</v>
      </c>
      <c r="I22" s="527" t="s">
        <v>330</v>
      </c>
      <c r="J22" s="527" t="s">
        <v>330</v>
      </c>
      <c r="K22" s="527" t="s">
        <v>330</v>
      </c>
      <c r="L22" s="527" t="s">
        <v>330</v>
      </c>
      <c r="M22" s="527" t="s">
        <v>330</v>
      </c>
      <c r="N22" s="527" t="s">
        <v>330</v>
      </c>
      <c r="O22" s="527" t="s">
        <v>330</v>
      </c>
      <c r="P22" s="527" t="s">
        <v>330</v>
      </c>
      <c r="Q22" s="527" t="s">
        <v>330</v>
      </c>
      <c r="R22" s="527" t="s">
        <v>330</v>
      </c>
      <c r="S22" s="527" t="s">
        <v>330</v>
      </c>
      <c r="T22" s="527" t="s">
        <v>330</v>
      </c>
      <c r="U22" s="527" t="s">
        <v>330</v>
      </c>
      <c r="V22" s="377" t="s">
        <v>330</v>
      </c>
      <c r="W22" s="537" t="s">
        <v>80</v>
      </c>
      <c r="X22" s="380" t="s">
        <v>138</v>
      </c>
      <c r="Y22" s="538" t="s">
        <v>528</v>
      </c>
      <c r="Z22" s="379"/>
      <c r="AA22" s="379" t="s">
        <v>405</v>
      </c>
      <c r="AB22" s="380" t="s">
        <v>406</v>
      </c>
      <c r="AC22" s="539" t="s">
        <v>431</v>
      </c>
      <c r="AD22" s="536" t="s">
        <v>29</v>
      </c>
      <c r="AE22" s="385" t="s">
        <v>571</v>
      </c>
    </row>
    <row r="23" spans="1:31" ht="60" customHeight="1">
      <c r="A23" s="1072"/>
      <c r="B23" s="542" t="s">
        <v>311</v>
      </c>
      <c r="C23" s="619">
        <v>2</v>
      </c>
      <c r="D23" s="527" t="s">
        <v>330</v>
      </c>
      <c r="E23" s="619">
        <v>2</v>
      </c>
      <c r="F23" s="527" t="s">
        <v>330</v>
      </c>
      <c r="G23" s="527">
        <v>2</v>
      </c>
      <c r="H23" s="527">
        <v>2</v>
      </c>
      <c r="I23" s="527" t="s">
        <v>330</v>
      </c>
      <c r="J23" s="527" t="s">
        <v>330</v>
      </c>
      <c r="K23" s="527" t="s">
        <v>330</v>
      </c>
      <c r="L23" s="527" t="s">
        <v>330</v>
      </c>
      <c r="M23" s="527" t="s">
        <v>330</v>
      </c>
      <c r="N23" s="527" t="s">
        <v>330</v>
      </c>
      <c r="O23" s="527" t="s">
        <v>330</v>
      </c>
      <c r="P23" s="527" t="s">
        <v>330</v>
      </c>
      <c r="Q23" s="527" t="s">
        <v>330</v>
      </c>
      <c r="R23" s="527" t="s">
        <v>330</v>
      </c>
      <c r="S23" s="527" t="s">
        <v>330</v>
      </c>
      <c r="T23" s="527" t="s">
        <v>330</v>
      </c>
      <c r="U23" s="527" t="s">
        <v>330</v>
      </c>
      <c r="V23" s="377" t="s">
        <v>330</v>
      </c>
      <c r="W23" s="1204" t="s">
        <v>413</v>
      </c>
      <c r="X23" s="1205" t="s">
        <v>643</v>
      </c>
      <c r="Y23" s="538" t="s">
        <v>432</v>
      </c>
      <c r="Z23" s="710" t="s">
        <v>636</v>
      </c>
      <c r="AA23" s="379" t="s">
        <v>415</v>
      </c>
      <c r="AB23" s="380" t="s">
        <v>406</v>
      </c>
      <c r="AC23" s="539" t="s">
        <v>433</v>
      </c>
      <c r="AD23" s="536" t="s">
        <v>29</v>
      </c>
      <c r="AE23" s="385" t="s">
        <v>571</v>
      </c>
    </row>
    <row r="24" spans="1:31" ht="55.2">
      <c r="A24" s="1072"/>
      <c r="B24" s="542" t="s">
        <v>242</v>
      </c>
      <c r="C24" s="527">
        <v>1</v>
      </c>
      <c r="D24" s="527" t="s">
        <v>330</v>
      </c>
      <c r="E24" s="527">
        <v>1</v>
      </c>
      <c r="F24" s="527" t="s">
        <v>330</v>
      </c>
      <c r="G24" s="527">
        <v>1</v>
      </c>
      <c r="H24" s="527" t="s">
        <v>330</v>
      </c>
      <c r="I24" s="527" t="s">
        <v>330</v>
      </c>
      <c r="J24" s="527" t="s">
        <v>330</v>
      </c>
      <c r="K24" s="527" t="s">
        <v>330</v>
      </c>
      <c r="L24" s="527" t="s">
        <v>330</v>
      </c>
      <c r="M24" s="527" t="s">
        <v>330</v>
      </c>
      <c r="N24" s="527" t="s">
        <v>330</v>
      </c>
      <c r="O24" s="527" t="s">
        <v>330</v>
      </c>
      <c r="P24" s="527" t="s">
        <v>330</v>
      </c>
      <c r="Q24" s="527" t="s">
        <v>330</v>
      </c>
      <c r="R24" s="527" t="s">
        <v>330</v>
      </c>
      <c r="S24" s="527" t="s">
        <v>330</v>
      </c>
      <c r="T24" s="527" t="s">
        <v>330</v>
      </c>
      <c r="U24" s="527" t="s">
        <v>330</v>
      </c>
      <c r="V24" s="377" t="s">
        <v>330</v>
      </c>
      <c r="W24" s="537" t="s">
        <v>84</v>
      </c>
      <c r="X24" s="380" t="s">
        <v>143</v>
      </c>
      <c r="Y24" s="538" t="s">
        <v>527</v>
      </c>
      <c r="Z24" s="543"/>
      <c r="AA24" s="379" t="s">
        <v>405</v>
      </c>
      <c r="AB24" s="380" t="s">
        <v>406</v>
      </c>
      <c r="AC24" s="544" t="s">
        <v>434</v>
      </c>
      <c r="AD24" s="536" t="s">
        <v>29</v>
      </c>
      <c r="AE24" s="385" t="s">
        <v>571</v>
      </c>
    </row>
    <row r="25" spans="1:31" ht="56.4" customHeight="1">
      <c r="A25" s="545" t="s">
        <v>435</v>
      </c>
      <c r="B25" s="526" t="s">
        <v>435</v>
      </c>
      <c r="C25" s="527">
        <v>1</v>
      </c>
      <c r="D25" s="528" t="s">
        <v>404</v>
      </c>
      <c r="E25" s="527">
        <v>1</v>
      </c>
      <c r="F25" s="528" t="s">
        <v>404</v>
      </c>
      <c r="G25" s="527">
        <v>1</v>
      </c>
      <c r="H25" s="528" t="s">
        <v>404</v>
      </c>
      <c r="I25" s="527" t="s">
        <v>330</v>
      </c>
      <c r="J25" s="528" t="s">
        <v>404</v>
      </c>
      <c r="K25" s="527" t="s">
        <v>330</v>
      </c>
      <c r="L25" s="528" t="s">
        <v>404</v>
      </c>
      <c r="M25" s="527" t="s">
        <v>330</v>
      </c>
      <c r="N25" s="528" t="s">
        <v>404</v>
      </c>
      <c r="O25" s="527" t="s">
        <v>330</v>
      </c>
      <c r="P25" s="528" t="s">
        <v>404</v>
      </c>
      <c r="Q25" s="527" t="s">
        <v>330</v>
      </c>
      <c r="R25" s="528" t="s">
        <v>404</v>
      </c>
      <c r="S25" s="527" t="s">
        <v>330</v>
      </c>
      <c r="T25" s="528" t="s">
        <v>404</v>
      </c>
      <c r="U25" s="527" t="s">
        <v>330</v>
      </c>
      <c r="V25" s="530" t="s">
        <v>404</v>
      </c>
      <c r="W25" s="537" t="s">
        <v>84</v>
      </c>
      <c r="X25" s="380" t="s">
        <v>143</v>
      </c>
      <c r="Y25" s="538" t="s">
        <v>529</v>
      </c>
      <c r="Z25" s="379"/>
      <c r="AA25" s="379" t="s">
        <v>405</v>
      </c>
      <c r="AB25" s="380" t="s">
        <v>406</v>
      </c>
      <c r="AC25" s="539" t="s">
        <v>436</v>
      </c>
      <c r="AD25" s="536" t="s">
        <v>29</v>
      </c>
      <c r="AE25" s="385" t="s">
        <v>571</v>
      </c>
    </row>
    <row r="26" spans="1:31" ht="63.6" customHeight="1">
      <c r="A26" s="545" t="s">
        <v>260</v>
      </c>
      <c r="B26" s="526" t="s">
        <v>260</v>
      </c>
      <c r="C26" s="527">
        <v>3</v>
      </c>
      <c r="D26" s="528" t="s">
        <v>404</v>
      </c>
      <c r="E26" s="527">
        <v>3</v>
      </c>
      <c r="F26" s="528" t="s">
        <v>404</v>
      </c>
      <c r="G26" s="527">
        <v>3</v>
      </c>
      <c r="H26" s="528" t="s">
        <v>404</v>
      </c>
      <c r="I26" s="527" t="s">
        <v>330</v>
      </c>
      <c r="J26" s="528" t="s">
        <v>404</v>
      </c>
      <c r="K26" s="527" t="s">
        <v>330</v>
      </c>
      <c r="L26" s="528" t="s">
        <v>404</v>
      </c>
      <c r="M26" s="527" t="s">
        <v>330</v>
      </c>
      <c r="N26" s="528" t="s">
        <v>404</v>
      </c>
      <c r="O26" s="527" t="s">
        <v>330</v>
      </c>
      <c r="P26" s="528" t="s">
        <v>404</v>
      </c>
      <c r="Q26" s="527" t="s">
        <v>330</v>
      </c>
      <c r="R26" s="528" t="s">
        <v>404</v>
      </c>
      <c r="S26" s="527" t="s">
        <v>330</v>
      </c>
      <c r="T26" s="528" t="s">
        <v>404</v>
      </c>
      <c r="U26" s="527" t="s">
        <v>330</v>
      </c>
      <c r="V26" s="530" t="s">
        <v>404</v>
      </c>
      <c r="W26" s="537" t="s">
        <v>31</v>
      </c>
      <c r="X26" s="380" t="s">
        <v>32</v>
      </c>
      <c r="Y26" s="538" t="s">
        <v>531</v>
      </c>
      <c r="Z26" s="379"/>
      <c r="AA26" s="379" t="s">
        <v>405</v>
      </c>
      <c r="AB26" s="380" t="s">
        <v>406</v>
      </c>
      <c r="AC26" s="539" t="s">
        <v>437</v>
      </c>
      <c r="AD26" s="536" t="s">
        <v>29</v>
      </c>
      <c r="AE26" s="385" t="s">
        <v>571</v>
      </c>
    </row>
    <row r="27" spans="1:31" ht="34.200000000000003" customHeight="1" thickBot="1">
      <c r="A27" s="546"/>
      <c r="B27" s="547" t="s">
        <v>438</v>
      </c>
      <c r="C27" s="527" t="s">
        <v>330</v>
      </c>
      <c r="D27" s="528" t="s">
        <v>404</v>
      </c>
      <c r="E27" s="527" t="s">
        <v>330</v>
      </c>
      <c r="F27" s="528" t="s">
        <v>404</v>
      </c>
      <c r="G27" s="527" t="s">
        <v>330</v>
      </c>
      <c r="H27" s="528" t="s">
        <v>404</v>
      </c>
      <c r="I27" s="527" t="s">
        <v>330</v>
      </c>
      <c r="J27" s="528" t="s">
        <v>404</v>
      </c>
      <c r="K27" s="527" t="s">
        <v>330</v>
      </c>
      <c r="L27" s="528" t="s">
        <v>404</v>
      </c>
      <c r="M27" s="527" t="s">
        <v>330</v>
      </c>
      <c r="N27" s="528" t="s">
        <v>404</v>
      </c>
      <c r="O27" s="527" t="s">
        <v>330</v>
      </c>
      <c r="P27" s="528" t="s">
        <v>404</v>
      </c>
      <c r="Q27" s="527" t="s">
        <v>330</v>
      </c>
      <c r="R27" s="528" t="s">
        <v>404</v>
      </c>
      <c r="S27" s="527" t="s">
        <v>330</v>
      </c>
      <c r="T27" s="528" t="s">
        <v>404</v>
      </c>
      <c r="U27" s="527" t="s">
        <v>330</v>
      </c>
      <c r="V27" s="530" t="s">
        <v>404</v>
      </c>
      <c r="W27" s="1214" t="s">
        <v>350</v>
      </c>
      <c r="X27" s="1215" t="s">
        <v>350</v>
      </c>
      <c r="Y27" s="393" t="s">
        <v>330</v>
      </c>
      <c r="Z27" s="392"/>
      <c r="AA27" s="549" t="s">
        <v>330</v>
      </c>
      <c r="AB27" s="549" t="s">
        <v>330</v>
      </c>
      <c r="AC27" s="549" t="s">
        <v>330</v>
      </c>
      <c r="AD27" s="18"/>
      <c r="AE27" s="18"/>
    </row>
    <row r="28" spans="1:31" ht="18.600000000000001" thickBot="1">
      <c r="B28" s="550" t="s">
        <v>52</v>
      </c>
      <c r="C28" s="620">
        <f t="shared" ref="C28:V28" si="0">SUM(C11:C27)</f>
        <v>27</v>
      </c>
      <c r="D28" s="551">
        <f t="shared" si="0"/>
        <v>9</v>
      </c>
      <c r="E28" s="620">
        <f t="shared" si="0"/>
        <v>27</v>
      </c>
      <c r="F28" s="551">
        <f t="shared" si="0"/>
        <v>7</v>
      </c>
      <c r="G28" s="551">
        <f t="shared" si="0"/>
        <v>27</v>
      </c>
      <c r="H28" s="551">
        <f t="shared" si="0"/>
        <v>2</v>
      </c>
      <c r="I28" s="551">
        <f t="shared" si="0"/>
        <v>0</v>
      </c>
      <c r="J28" s="551">
        <f t="shared" si="0"/>
        <v>0</v>
      </c>
      <c r="K28" s="551">
        <f t="shared" si="0"/>
        <v>0</v>
      </c>
      <c r="L28" s="551">
        <f t="shared" si="0"/>
        <v>0</v>
      </c>
      <c r="M28" s="551">
        <f t="shared" si="0"/>
        <v>0</v>
      </c>
      <c r="N28" s="551">
        <f t="shared" si="0"/>
        <v>0</v>
      </c>
      <c r="O28" s="551">
        <f t="shared" si="0"/>
        <v>0</v>
      </c>
      <c r="P28" s="551">
        <f t="shared" si="0"/>
        <v>0</v>
      </c>
      <c r="Q28" s="551">
        <f t="shared" si="0"/>
        <v>0</v>
      </c>
      <c r="R28" s="551">
        <f t="shared" si="0"/>
        <v>0</v>
      </c>
      <c r="S28" s="551">
        <f t="shared" si="0"/>
        <v>0</v>
      </c>
      <c r="T28" s="551">
        <f t="shared" si="0"/>
        <v>0</v>
      </c>
      <c r="U28" s="551">
        <f t="shared" si="0"/>
        <v>0</v>
      </c>
      <c r="V28" s="551">
        <f t="shared" si="0"/>
        <v>0</v>
      </c>
      <c r="W28" s="553"/>
      <c r="X28" s="554"/>
      <c r="Y28" s="554"/>
      <c r="Z28" s="325"/>
      <c r="AA28" s="325"/>
      <c r="AB28" s="325"/>
      <c r="AC28" s="29"/>
      <c r="AD28" s="29"/>
      <c r="AE28" s="29"/>
    </row>
    <row r="29" spans="1:31" ht="22.2" customHeight="1" thickBot="1">
      <c r="A29" s="1069" t="s">
        <v>440</v>
      </c>
      <c r="B29" s="1070"/>
      <c r="C29" s="1070"/>
      <c r="D29" s="1070"/>
      <c r="E29" s="1070"/>
      <c r="F29" s="1070"/>
      <c r="G29" s="1070"/>
      <c r="H29" s="1070"/>
      <c r="I29" s="1070"/>
      <c r="J29" s="1070"/>
      <c r="K29" s="1070"/>
      <c r="L29" s="1070"/>
      <c r="M29" s="1070"/>
      <c r="N29" s="1070"/>
      <c r="O29" s="1070"/>
      <c r="P29" s="1070"/>
      <c r="Q29" s="1070"/>
      <c r="R29" s="1070"/>
      <c r="S29" s="1070"/>
      <c r="T29" s="1070"/>
      <c r="U29" s="1070"/>
      <c r="V29" s="1070"/>
      <c r="W29" s="61"/>
      <c r="X29" s="61"/>
      <c r="Y29" s="555"/>
      <c r="Z29" s="556"/>
      <c r="AA29" s="557"/>
      <c r="AB29" s="558"/>
      <c r="AC29" s="559"/>
      <c r="AD29" s="559"/>
      <c r="AE29" s="559"/>
    </row>
    <row r="30" spans="1:31" ht="36.6" thickBot="1">
      <c r="B30" s="76" t="s">
        <v>441</v>
      </c>
      <c r="C30" s="1079">
        <v>0</v>
      </c>
      <c r="D30" s="1080"/>
      <c r="E30" s="1079">
        <v>0</v>
      </c>
      <c r="F30" s="1080"/>
      <c r="G30" s="1079">
        <v>2</v>
      </c>
      <c r="H30" s="1080"/>
      <c r="I30" s="1079"/>
      <c r="J30" s="1080"/>
      <c r="K30" s="1079"/>
      <c r="L30" s="1080"/>
      <c r="M30" s="1079"/>
      <c r="N30" s="1080"/>
      <c r="O30" s="1079"/>
      <c r="P30" s="1080"/>
      <c r="Q30" s="1079"/>
      <c r="R30" s="1080"/>
      <c r="S30" s="1079"/>
      <c r="T30" s="1080"/>
      <c r="U30" s="1079"/>
      <c r="V30" s="1080"/>
      <c r="W30" s="68"/>
      <c r="X30" s="68"/>
      <c r="Y30" s="67"/>
      <c r="Z30" s="560"/>
      <c r="AA30" s="62"/>
      <c r="AB30" s="63"/>
      <c r="AC30" s="561"/>
      <c r="AD30" s="561"/>
      <c r="AE30" s="561"/>
    </row>
    <row r="31" spans="1:31" ht="24" customHeight="1" thickBot="1">
      <c r="B31" s="562" t="s">
        <v>442</v>
      </c>
      <c r="C31" s="1079"/>
      <c r="D31" s="1080"/>
      <c r="E31" s="1079"/>
      <c r="F31" s="1080"/>
      <c r="G31" s="1079"/>
      <c r="H31" s="1080"/>
      <c r="I31" s="1079"/>
      <c r="J31" s="1080"/>
      <c r="K31" s="1079"/>
      <c r="L31" s="1080"/>
      <c r="M31" s="1079"/>
      <c r="N31" s="1080"/>
      <c r="O31" s="1079"/>
      <c r="P31" s="1080"/>
      <c r="Q31" s="1079"/>
      <c r="R31" s="1080"/>
      <c r="S31" s="1079"/>
      <c r="T31" s="1080"/>
      <c r="U31" s="1079"/>
      <c r="V31" s="1080"/>
      <c r="W31" s="68"/>
      <c r="X31" s="68"/>
      <c r="Y31" s="67"/>
      <c r="Z31" s="560"/>
      <c r="AA31" s="62"/>
      <c r="AB31" s="63"/>
      <c r="AC31" s="561"/>
      <c r="AD31" s="561"/>
      <c r="AE31" s="561"/>
    </row>
    <row r="32" spans="1:31" ht="54.6" thickBot="1">
      <c r="B32" s="563" t="s">
        <v>443</v>
      </c>
      <c r="C32" s="1079"/>
      <c r="D32" s="1080"/>
      <c r="E32" s="1079"/>
      <c r="F32" s="1080"/>
      <c r="G32" s="1079"/>
      <c r="H32" s="1080"/>
      <c r="I32" s="1079"/>
      <c r="J32" s="1080"/>
      <c r="K32" s="1079"/>
      <c r="L32" s="1080"/>
      <c r="M32" s="1079"/>
      <c r="N32" s="1080"/>
      <c r="O32" s="1079"/>
      <c r="P32" s="1080"/>
      <c r="Q32" s="1079"/>
      <c r="R32" s="1080"/>
      <c r="S32" s="1079"/>
      <c r="T32" s="1080"/>
      <c r="U32" s="1079"/>
      <c r="V32" s="1080"/>
      <c r="W32" s="68"/>
      <c r="X32" s="68"/>
      <c r="Y32" s="67"/>
      <c r="Z32" s="560"/>
      <c r="AA32" s="62"/>
      <c r="AB32" s="63"/>
      <c r="AC32" s="561"/>
      <c r="AD32" s="561"/>
      <c r="AE32" s="561"/>
    </row>
    <row r="33" spans="1:31" ht="18.600000000000001" thickBot="1">
      <c r="A33" s="325"/>
      <c r="B33" s="564" t="s">
        <v>444</v>
      </c>
      <c r="C33" s="1084">
        <f>C30+C31+C32</f>
        <v>0</v>
      </c>
      <c r="D33" s="1082"/>
      <c r="E33" s="1081">
        <f>E30+E31+E32</f>
        <v>0</v>
      </c>
      <c r="F33" s="1082"/>
      <c r="G33" s="1081">
        <f>G30+G31+G32</f>
        <v>2</v>
      </c>
      <c r="H33" s="1082"/>
      <c r="I33" s="1081">
        <f>I30+I31+I32</f>
        <v>0</v>
      </c>
      <c r="J33" s="1082"/>
      <c r="K33" s="1081">
        <f>K30+K31+K32</f>
        <v>0</v>
      </c>
      <c r="L33" s="1082"/>
      <c r="M33" s="1081">
        <f>M30+M31+M32</f>
        <v>0</v>
      </c>
      <c r="N33" s="1082"/>
      <c r="O33" s="1081">
        <f>O30+O31+O32</f>
        <v>0</v>
      </c>
      <c r="P33" s="1082"/>
      <c r="Q33" s="1081">
        <f>Q30+Q31+Q32</f>
        <v>0</v>
      </c>
      <c r="R33" s="1082"/>
      <c r="S33" s="1081">
        <f>S30+S31+S32</f>
        <v>0</v>
      </c>
      <c r="T33" s="1082"/>
      <c r="U33" s="1081">
        <f>U30+U31+U32</f>
        <v>0</v>
      </c>
      <c r="V33" s="1082"/>
      <c r="W33" s="68"/>
      <c r="X33" s="68"/>
      <c r="Y33" s="67"/>
      <c r="Z33" s="560"/>
      <c r="AA33" s="62"/>
      <c r="AB33" s="63"/>
      <c r="AC33" s="561"/>
      <c r="AD33" s="561"/>
      <c r="AE33" s="561"/>
    </row>
    <row r="34" spans="1:31" ht="18.600000000000001" thickBot="1">
      <c r="A34" s="1083" t="s">
        <v>445</v>
      </c>
      <c r="B34" s="1083"/>
      <c r="C34" s="1084">
        <f>C28+D28+C33</f>
        <v>36</v>
      </c>
      <c r="D34" s="1082"/>
      <c r="E34" s="1081">
        <f>E28+F28+E33</f>
        <v>34</v>
      </c>
      <c r="F34" s="1082"/>
      <c r="G34" s="1081">
        <f>G28+H28+G33</f>
        <v>31</v>
      </c>
      <c r="H34" s="1082"/>
      <c r="I34" s="1081">
        <f>I28+J28+I33</f>
        <v>0</v>
      </c>
      <c r="J34" s="1082"/>
      <c r="K34" s="1081">
        <f>K28+L28+K33</f>
        <v>0</v>
      </c>
      <c r="L34" s="1082"/>
      <c r="M34" s="1081">
        <f>M28+N28+M33</f>
        <v>0</v>
      </c>
      <c r="N34" s="1082"/>
      <c r="O34" s="1081">
        <f>O28+P28+O33</f>
        <v>0</v>
      </c>
      <c r="P34" s="1082"/>
      <c r="Q34" s="1081">
        <f>Q28+R28+Q33</f>
        <v>0</v>
      </c>
      <c r="R34" s="1082"/>
      <c r="S34" s="1081">
        <f>S28+T28+S33</f>
        <v>0</v>
      </c>
      <c r="T34" s="1082"/>
      <c r="U34" s="1081">
        <f>U28+V28+U33</f>
        <v>0</v>
      </c>
      <c r="V34" s="1082"/>
      <c r="W34" s="68"/>
      <c r="X34" s="68"/>
      <c r="Y34" s="67"/>
      <c r="Z34" s="560"/>
      <c r="AA34" s="62"/>
      <c r="AB34" s="63"/>
      <c r="AC34" s="561"/>
      <c r="AD34" s="561"/>
      <c r="AE34" s="561"/>
    </row>
    <row r="35" spans="1:31" ht="18.600000000000001" thickBot="1">
      <c r="A35" s="1083" t="s">
        <v>446</v>
      </c>
      <c r="B35" s="1083"/>
      <c r="C35" s="1084">
        <f>C34*34</f>
        <v>1224</v>
      </c>
      <c r="D35" s="1082"/>
      <c r="E35" s="1084">
        <f>E34*34</f>
        <v>1156</v>
      </c>
      <c r="F35" s="1082"/>
      <c r="G35" s="1084">
        <f>G34*34</f>
        <v>1054</v>
      </c>
      <c r="H35" s="1082"/>
      <c r="I35" s="1084">
        <f>I34*34</f>
        <v>0</v>
      </c>
      <c r="J35" s="1082"/>
      <c r="K35" s="1084">
        <f>K34*34</f>
        <v>0</v>
      </c>
      <c r="L35" s="1082"/>
      <c r="M35" s="1084">
        <f>M34*34</f>
        <v>0</v>
      </c>
      <c r="N35" s="1082"/>
      <c r="O35" s="1084">
        <f>O34*34</f>
        <v>0</v>
      </c>
      <c r="P35" s="1082"/>
      <c r="Q35" s="1084">
        <f>Q34*34</f>
        <v>0</v>
      </c>
      <c r="R35" s="1082"/>
      <c r="S35" s="1084">
        <f>S34*34</f>
        <v>0</v>
      </c>
      <c r="T35" s="1082"/>
      <c r="U35" s="1084">
        <f>U34*34</f>
        <v>0</v>
      </c>
      <c r="V35" s="1082"/>
      <c r="W35" s="68"/>
      <c r="X35" s="68"/>
      <c r="Y35" s="67"/>
      <c r="Z35" s="560"/>
      <c r="AA35" s="62"/>
      <c r="AB35" s="63"/>
      <c r="AC35" s="561"/>
      <c r="AD35" s="561"/>
      <c r="AE35" s="561"/>
    </row>
    <row r="36" spans="1:31" ht="36.6" thickBot="1">
      <c r="B36" s="565" t="s">
        <v>447</v>
      </c>
      <c r="C36" s="1079">
        <v>1</v>
      </c>
      <c r="D36" s="1080"/>
      <c r="E36" s="1079">
        <v>3</v>
      </c>
      <c r="F36" s="1080"/>
      <c r="G36" s="1079">
        <v>3</v>
      </c>
      <c r="H36" s="1080"/>
      <c r="I36" s="1079"/>
      <c r="J36" s="1080"/>
      <c r="K36" s="1079"/>
      <c r="L36" s="1080"/>
      <c r="M36" s="1079"/>
      <c r="N36" s="1080"/>
      <c r="O36" s="1079"/>
      <c r="P36" s="1080"/>
      <c r="Q36" s="1079"/>
      <c r="R36" s="1080"/>
      <c r="S36" s="1079"/>
      <c r="T36" s="1080"/>
      <c r="U36" s="1079"/>
      <c r="V36" s="1080"/>
      <c r="W36" s="68"/>
      <c r="X36" s="68"/>
      <c r="Y36" s="67"/>
      <c r="Z36" s="560"/>
      <c r="AA36" s="62"/>
      <c r="AB36" s="63"/>
      <c r="AC36" s="561"/>
      <c r="AD36" s="561"/>
      <c r="AE36" s="561"/>
    </row>
    <row r="37" spans="1:31" ht="18.600000000000001" thickBot="1">
      <c r="A37" s="1085" t="s">
        <v>212</v>
      </c>
      <c r="B37" s="1086"/>
      <c r="C37" s="1081">
        <f>C34+C36</f>
        <v>37</v>
      </c>
      <c r="D37" s="1082"/>
      <c r="E37" s="1081">
        <f>E34+E36</f>
        <v>37</v>
      </c>
      <c r="F37" s="1082"/>
      <c r="G37" s="1081">
        <f>G34+G36</f>
        <v>34</v>
      </c>
      <c r="H37" s="1082"/>
      <c r="I37" s="1081">
        <f>I34+I36</f>
        <v>0</v>
      </c>
      <c r="J37" s="1082"/>
      <c r="K37" s="1081">
        <f>K34+K36</f>
        <v>0</v>
      </c>
      <c r="L37" s="1082"/>
      <c r="M37" s="1081">
        <f>M34+M36</f>
        <v>0</v>
      </c>
      <c r="N37" s="1082"/>
      <c r="O37" s="1081">
        <f>O34+O36</f>
        <v>0</v>
      </c>
      <c r="P37" s="1082"/>
      <c r="Q37" s="1081">
        <f>Q34+Q36</f>
        <v>0</v>
      </c>
      <c r="R37" s="1082"/>
      <c r="S37" s="1081">
        <f>S34+S36</f>
        <v>0</v>
      </c>
      <c r="T37" s="1082"/>
      <c r="U37" s="1081">
        <f>U34+U36</f>
        <v>0</v>
      </c>
      <c r="V37" s="1082"/>
      <c r="W37" s="68"/>
      <c r="X37" s="68"/>
      <c r="Y37" s="67"/>
      <c r="Z37" s="560"/>
      <c r="AA37" s="62"/>
      <c r="AB37" s="63"/>
      <c r="AC37" s="561"/>
      <c r="AD37" s="561"/>
      <c r="AE37" s="561"/>
    </row>
    <row r="38" spans="1:31" ht="18.600000000000001" thickBot="1">
      <c r="B38" s="566" t="s">
        <v>53</v>
      </c>
      <c r="C38" s="1087">
        <v>34</v>
      </c>
      <c r="D38" s="1088"/>
      <c r="E38" s="1087">
        <v>34</v>
      </c>
      <c r="F38" s="1088"/>
      <c r="G38" s="1087">
        <v>34</v>
      </c>
      <c r="H38" s="1088"/>
      <c r="I38" s="1087">
        <v>34</v>
      </c>
      <c r="J38" s="1088"/>
      <c r="K38" s="1087">
        <v>34</v>
      </c>
      <c r="L38" s="1088"/>
      <c r="M38" s="1087">
        <v>34</v>
      </c>
      <c r="N38" s="1088"/>
      <c r="O38" s="1087">
        <v>34</v>
      </c>
      <c r="P38" s="1088"/>
      <c r="Q38" s="1087">
        <v>34</v>
      </c>
      <c r="R38" s="1088"/>
      <c r="S38" s="1087">
        <v>34</v>
      </c>
      <c r="T38" s="1088"/>
      <c r="U38" s="1087">
        <v>34</v>
      </c>
      <c r="V38" s="1088"/>
      <c r="W38" s="569">
        <v>6</v>
      </c>
      <c r="X38" s="569">
        <v>40</v>
      </c>
      <c r="Y38" s="570"/>
    </row>
    <row r="39" spans="1:31" ht="32.4" customHeight="1" thickBot="1">
      <c r="B39" s="571" t="s">
        <v>448</v>
      </c>
      <c r="C39" s="1087">
        <v>1156</v>
      </c>
      <c r="D39" s="1088"/>
      <c r="E39" s="1087">
        <v>1156</v>
      </c>
      <c r="F39" s="1088"/>
      <c r="G39" s="1087">
        <v>1156</v>
      </c>
      <c r="H39" s="1088"/>
      <c r="I39" s="1087">
        <v>1156</v>
      </c>
      <c r="J39" s="1088"/>
      <c r="K39" s="1087">
        <v>1156</v>
      </c>
      <c r="L39" s="1088"/>
      <c r="M39" s="1087">
        <v>1156</v>
      </c>
      <c r="N39" s="1088"/>
      <c r="O39" s="1087">
        <v>1156</v>
      </c>
      <c r="P39" s="1088"/>
      <c r="Q39" s="1087">
        <v>1156</v>
      </c>
      <c r="R39" s="1088"/>
      <c r="S39" s="1087">
        <v>1156</v>
      </c>
      <c r="T39" s="1088"/>
      <c r="U39" s="1087">
        <v>1156</v>
      </c>
      <c r="V39" s="1088"/>
      <c r="W39" s="569"/>
      <c r="X39" s="569"/>
      <c r="Y39" s="570"/>
    </row>
    <row r="40" spans="1:31" ht="18.75" customHeight="1" thickBot="1">
      <c r="B40" s="566" t="s">
        <v>54</v>
      </c>
      <c r="C40" s="1087">
        <v>37</v>
      </c>
      <c r="D40" s="1088"/>
      <c r="E40" s="1087">
        <v>37</v>
      </c>
      <c r="F40" s="1088"/>
      <c r="G40" s="1087">
        <v>37</v>
      </c>
      <c r="H40" s="1088"/>
      <c r="I40" s="1087">
        <v>37</v>
      </c>
      <c r="J40" s="1088"/>
      <c r="K40" s="1087">
        <v>37</v>
      </c>
      <c r="L40" s="1088"/>
      <c r="M40" s="1087">
        <v>37</v>
      </c>
      <c r="N40" s="1088"/>
      <c r="O40" s="1087">
        <v>37</v>
      </c>
      <c r="P40" s="1088"/>
      <c r="Q40" s="1087">
        <v>37</v>
      </c>
      <c r="R40" s="1088"/>
      <c r="S40" s="1087">
        <v>37</v>
      </c>
      <c r="T40" s="1088"/>
      <c r="U40" s="1087">
        <v>37</v>
      </c>
      <c r="V40" s="1088"/>
      <c r="W40" s="569">
        <v>3</v>
      </c>
      <c r="X40" s="569">
        <v>40</v>
      </c>
      <c r="Y40" s="570"/>
    </row>
    <row r="41" spans="1:31" ht="63.6" thickBot="1">
      <c r="B41" s="571" t="s">
        <v>448</v>
      </c>
      <c r="C41" s="1087">
        <v>1258</v>
      </c>
      <c r="D41" s="1088"/>
      <c r="E41" s="1087">
        <v>1258</v>
      </c>
      <c r="F41" s="1088"/>
      <c r="G41" s="1087">
        <v>1258</v>
      </c>
      <c r="H41" s="1088"/>
      <c r="I41" s="1087">
        <v>1258</v>
      </c>
      <c r="J41" s="1088"/>
      <c r="K41" s="1087">
        <v>1258</v>
      </c>
      <c r="L41" s="1088"/>
      <c r="M41" s="1087">
        <v>1258</v>
      </c>
      <c r="N41" s="1088"/>
      <c r="O41" s="1087">
        <v>1258</v>
      </c>
      <c r="P41" s="1088"/>
      <c r="Q41" s="1087">
        <v>1258</v>
      </c>
      <c r="R41" s="1088"/>
      <c r="S41" s="1087">
        <v>1258</v>
      </c>
      <c r="T41" s="1088"/>
      <c r="U41" s="1087">
        <v>1258</v>
      </c>
      <c r="V41" s="1088"/>
      <c r="W41" s="325"/>
      <c r="X41" s="325"/>
    </row>
    <row r="42" spans="1:31" ht="35.4" customHeight="1">
      <c r="A42" s="1089" t="s">
        <v>449</v>
      </c>
      <c r="B42" s="1090"/>
      <c r="C42" s="1090"/>
      <c r="D42" s="1090"/>
      <c r="E42" s="1090"/>
      <c r="F42" s="1090"/>
      <c r="G42" s="1090"/>
      <c r="H42" s="1090"/>
      <c r="I42" s="1090"/>
      <c r="J42" s="1090"/>
      <c r="K42" s="1090"/>
      <c r="L42" s="1090"/>
      <c r="M42" s="1090"/>
      <c r="N42" s="1090"/>
      <c r="O42" s="1090"/>
      <c r="P42" s="1090"/>
      <c r="Q42" s="1090"/>
      <c r="R42" s="1090"/>
      <c r="S42" s="1090"/>
      <c r="T42" s="1090"/>
      <c r="U42" s="1090"/>
      <c r="V42" s="1090"/>
      <c r="W42" s="1090"/>
      <c r="X42" s="1091"/>
      <c r="Y42" s="572"/>
    </row>
    <row r="43" spans="1:31" ht="15" thickBot="1">
      <c r="B43" s="1092" t="s">
        <v>450</v>
      </c>
      <c r="C43" s="1092"/>
    </row>
    <row r="44" spans="1:31" ht="79.95" customHeight="1" thickBot="1">
      <c r="B44" s="1093" t="s">
        <v>451</v>
      </c>
      <c r="C44" s="1094"/>
      <c r="D44" s="1094"/>
      <c r="E44" s="1095" t="s">
        <v>452</v>
      </c>
      <c r="F44" s="1095"/>
      <c r="G44" s="1096" t="s">
        <v>453</v>
      </c>
      <c r="H44" s="1096"/>
      <c r="I44" s="1097" t="s">
        <v>9</v>
      </c>
      <c r="J44" s="1098"/>
      <c r="K44" s="1098"/>
      <c r="L44" s="1098"/>
      <c r="M44" s="1098"/>
      <c r="N44" s="1098"/>
      <c r="O44" s="1098"/>
      <c r="P44" s="1098"/>
      <c r="Q44" s="1098"/>
      <c r="R44" s="1098"/>
      <c r="S44" s="1098"/>
      <c r="T44" s="1098"/>
      <c r="U44" s="1098"/>
      <c r="V44" s="1099"/>
      <c r="W44" s="573"/>
    </row>
    <row r="45" spans="1:31" ht="15.6" customHeight="1" thickBot="1">
      <c r="A45" s="49"/>
      <c r="B45" s="1100" t="s">
        <v>565</v>
      </c>
      <c r="C45" s="1101"/>
      <c r="D45" s="1101"/>
      <c r="E45" s="1102">
        <v>1</v>
      </c>
      <c r="F45" s="1103"/>
      <c r="G45" s="1104" t="s">
        <v>406</v>
      </c>
      <c r="H45" s="1105"/>
      <c r="I45" s="1106" t="s">
        <v>609</v>
      </c>
      <c r="J45" s="1107"/>
      <c r="K45" s="1107"/>
      <c r="L45" s="1107"/>
      <c r="M45" s="1107"/>
      <c r="N45" s="1107"/>
      <c r="O45" s="1107"/>
      <c r="P45" s="1107"/>
      <c r="Q45" s="1107"/>
      <c r="R45" s="1107"/>
      <c r="S45" s="1107"/>
      <c r="T45" s="1107"/>
      <c r="U45" s="1107"/>
      <c r="V45" s="1108"/>
    </row>
    <row r="46" spans="1:31" ht="16.2" thickBot="1">
      <c r="A46" s="49"/>
      <c r="B46" s="1109" t="s">
        <v>566</v>
      </c>
      <c r="C46" s="1110"/>
      <c r="D46" s="1110"/>
      <c r="E46" s="1102">
        <v>1</v>
      </c>
      <c r="F46" s="1103"/>
      <c r="G46" s="1104" t="s">
        <v>406</v>
      </c>
      <c r="H46" s="1105"/>
      <c r="I46" s="1106" t="s">
        <v>610</v>
      </c>
      <c r="J46" s="1107"/>
      <c r="K46" s="1107"/>
      <c r="L46" s="1107"/>
      <c r="M46" s="1107"/>
      <c r="N46" s="1107"/>
      <c r="O46" s="1107"/>
      <c r="P46" s="1107"/>
      <c r="Q46" s="1107"/>
      <c r="R46" s="1107"/>
      <c r="S46" s="1107"/>
      <c r="T46" s="1107"/>
      <c r="U46" s="1107"/>
      <c r="V46" s="1108"/>
    </row>
    <row r="47" spans="1:31" ht="16.2" thickBot="1">
      <c r="A47" s="49"/>
      <c r="B47" s="1116"/>
      <c r="C47" s="1117"/>
      <c r="D47" s="1117"/>
      <c r="E47" s="1118"/>
      <c r="F47" s="1119"/>
      <c r="G47" s="1120"/>
      <c r="H47" s="1121"/>
      <c r="I47" s="1122"/>
      <c r="J47" s="1107"/>
      <c r="K47" s="1107"/>
      <c r="L47" s="1107"/>
      <c r="M47" s="1107"/>
      <c r="N47" s="1107"/>
      <c r="O47" s="1107"/>
      <c r="P47" s="1107"/>
      <c r="Q47" s="1107"/>
      <c r="R47" s="1107"/>
      <c r="S47" s="1107"/>
      <c r="T47" s="1107"/>
      <c r="U47" s="1107"/>
      <c r="V47" s="1108"/>
    </row>
    <row r="48" spans="1:31" ht="16.2" thickBot="1">
      <c r="A48" s="49"/>
      <c r="B48" s="1116"/>
      <c r="C48" s="1117"/>
      <c r="D48" s="1117"/>
      <c r="E48" s="1118"/>
      <c r="F48" s="1119"/>
      <c r="G48" s="1120"/>
      <c r="H48" s="1121"/>
      <c r="I48" s="1122"/>
      <c r="J48" s="1107"/>
      <c r="K48" s="1107"/>
      <c r="L48" s="1107"/>
      <c r="M48" s="1107"/>
      <c r="N48" s="1107"/>
      <c r="O48" s="1107"/>
      <c r="P48" s="1107"/>
      <c r="Q48" s="1107"/>
      <c r="R48" s="1107"/>
      <c r="S48" s="1107"/>
      <c r="T48" s="1107"/>
      <c r="U48" s="1107"/>
      <c r="V48" s="1108"/>
    </row>
    <row r="49" spans="1:22" ht="16.2" thickBot="1">
      <c r="A49" s="49"/>
      <c r="B49" s="1116"/>
      <c r="C49" s="1117"/>
      <c r="D49" s="1117"/>
      <c r="E49" s="1118"/>
      <c r="F49" s="1119"/>
      <c r="G49" s="1120"/>
      <c r="H49" s="1121"/>
      <c r="I49" s="1122"/>
      <c r="J49" s="1107"/>
      <c r="K49" s="1107"/>
      <c r="L49" s="1107"/>
      <c r="M49" s="1107"/>
      <c r="N49" s="1107"/>
      <c r="O49" s="1107"/>
      <c r="P49" s="1107"/>
      <c r="Q49" s="1107"/>
      <c r="R49" s="1107"/>
      <c r="S49" s="1107"/>
      <c r="T49" s="1107"/>
      <c r="U49" s="1107"/>
      <c r="V49" s="1108"/>
    </row>
    <row r="50" spans="1:22" ht="16.2" thickBot="1">
      <c r="A50" s="49"/>
      <c r="B50" s="1116"/>
      <c r="C50" s="1117"/>
      <c r="D50" s="1117"/>
      <c r="E50" s="1118"/>
      <c r="F50" s="1119"/>
      <c r="G50" s="1120"/>
      <c r="H50" s="1121"/>
      <c r="I50" s="1122"/>
      <c r="J50" s="1107"/>
      <c r="K50" s="1107"/>
      <c r="L50" s="1107"/>
      <c r="M50" s="1107"/>
      <c r="N50" s="1107"/>
      <c r="O50" s="1107"/>
      <c r="P50" s="1107"/>
      <c r="Q50" s="1107"/>
      <c r="R50" s="1107"/>
      <c r="S50" s="1107"/>
      <c r="T50" s="1107"/>
      <c r="U50" s="1107"/>
      <c r="V50" s="1108"/>
    </row>
    <row r="51" spans="1:22" ht="16.2" thickBot="1">
      <c r="A51" s="49"/>
      <c r="B51" s="1116"/>
      <c r="C51" s="1117"/>
      <c r="D51" s="1117"/>
      <c r="E51" s="1118"/>
      <c r="F51" s="1119"/>
      <c r="G51" s="1120"/>
      <c r="H51" s="1121"/>
      <c r="I51" s="1122"/>
      <c r="J51" s="1107"/>
      <c r="K51" s="1107"/>
      <c r="L51" s="1107"/>
      <c r="M51" s="1107"/>
      <c r="N51" s="1107"/>
      <c r="O51" s="1107"/>
      <c r="P51" s="1107"/>
      <c r="Q51" s="1107"/>
      <c r="R51" s="1107"/>
      <c r="S51" s="1107"/>
      <c r="T51" s="1107"/>
      <c r="U51" s="1107"/>
      <c r="V51" s="1108"/>
    </row>
    <row r="52" spans="1:22" ht="16.2" thickBot="1">
      <c r="A52" s="49"/>
      <c r="B52" s="1116"/>
      <c r="C52" s="1117"/>
      <c r="D52" s="1117"/>
      <c r="E52" s="1118"/>
      <c r="F52" s="1119"/>
      <c r="G52" s="1120"/>
      <c r="H52" s="1121"/>
      <c r="I52" s="1122"/>
      <c r="J52" s="1107"/>
      <c r="K52" s="1107"/>
      <c r="L52" s="1107"/>
      <c r="M52" s="1107"/>
      <c r="N52" s="1107"/>
      <c r="O52" s="1107"/>
      <c r="P52" s="1107"/>
      <c r="Q52" s="1107"/>
      <c r="R52" s="1107"/>
      <c r="S52" s="1107"/>
      <c r="T52" s="1107"/>
      <c r="U52" s="1107"/>
      <c r="V52" s="1108"/>
    </row>
    <row r="53" spans="1:22" ht="16.2" thickBot="1">
      <c r="A53" s="49"/>
      <c r="B53" s="1116"/>
      <c r="C53" s="1117"/>
      <c r="D53" s="1117"/>
      <c r="E53" s="1118"/>
      <c r="F53" s="1119"/>
      <c r="G53" s="1120"/>
      <c r="H53" s="1121"/>
      <c r="I53" s="1122"/>
      <c r="J53" s="1107"/>
      <c r="K53" s="1107"/>
      <c r="L53" s="1107"/>
      <c r="M53" s="1107"/>
      <c r="N53" s="1107"/>
      <c r="O53" s="1107"/>
      <c r="P53" s="1107"/>
      <c r="Q53" s="1107"/>
      <c r="R53" s="1107"/>
      <c r="S53" s="1107"/>
      <c r="T53" s="1107"/>
      <c r="U53" s="1107"/>
      <c r="V53" s="1108"/>
    </row>
    <row r="54" spans="1:22" ht="16.2" thickBot="1">
      <c r="A54" s="49"/>
      <c r="B54" s="1116"/>
      <c r="C54" s="1117"/>
      <c r="D54" s="1117"/>
      <c r="E54" s="1118"/>
      <c r="F54" s="1119"/>
      <c r="G54" s="1120"/>
      <c r="H54" s="1121"/>
      <c r="I54" s="574"/>
      <c r="J54" s="575"/>
      <c r="K54" s="575"/>
      <c r="L54" s="575"/>
      <c r="M54" s="575"/>
      <c r="N54" s="575"/>
      <c r="O54" s="575"/>
      <c r="P54" s="575"/>
      <c r="Q54" s="575"/>
      <c r="R54" s="575"/>
      <c r="S54" s="575"/>
      <c r="T54" s="575"/>
      <c r="U54" s="575"/>
      <c r="V54" s="576"/>
    </row>
    <row r="55" spans="1:22" ht="16.2" thickBot="1">
      <c r="A55" s="49"/>
      <c r="B55" s="1116"/>
      <c r="C55" s="1117"/>
      <c r="D55" s="1117"/>
      <c r="E55" s="1118"/>
      <c r="F55" s="1119"/>
      <c r="G55" s="1120"/>
      <c r="H55" s="1121"/>
      <c r="I55" s="1122"/>
      <c r="J55" s="1107"/>
      <c r="K55" s="1107"/>
      <c r="L55" s="1107"/>
      <c r="M55" s="1107"/>
      <c r="N55" s="1107"/>
      <c r="O55" s="1107"/>
      <c r="P55" s="1107"/>
      <c r="Q55" s="1107"/>
      <c r="R55" s="1107"/>
      <c r="S55" s="1107"/>
      <c r="T55" s="1107"/>
      <c r="U55" s="1107"/>
      <c r="V55" s="1108"/>
    </row>
    <row r="56" spans="1:22" ht="16.2" thickBot="1">
      <c r="A56" s="49"/>
      <c r="B56" s="1116"/>
      <c r="C56" s="1117"/>
      <c r="D56" s="1117"/>
      <c r="E56" s="1118"/>
      <c r="F56" s="1119"/>
      <c r="G56" s="1120"/>
      <c r="H56" s="1121"/>
      <c r="I56" s="1122"/>
      <c r="J56" s="1107"/>
      <c r="K56" s="1107"/>
      <c r="L56" s="1107"/>
      <c r="M56" s="1107"/>
      <c r="N56" s="1107"/>
      <c r="O56" s="1107"/>
      <c r="P56" s="1107"/>
      <c r="Q56" s="1107"/>
      <c r="R56" s="1107"/>
      <c r="S56" s="1107"/>
      <c r="T56" s="1107"/>
      <c r="U56" s="1107"/>
      <c r="V56" s="1108"/>
    </row>
    <row r="57" spans="1:22" ht="16.2" thickBot="1">
      <c r="A57" s="49"/>
      <c r="B57" s="1116"/>
      <c r="C57" s="1117"/>
      <c r="D57" s="1117"/>
      <c r="E57" s="1118"/>
      <c r="F57" s="1119"/>
      <c r="G57" s="1120"/>
      <c r="H57" s="1121"/>
      <c r="I57" s="1122"/>
      <c r="J57" s="1107"/>
      <c r="K57" s="1107"/>
      <c r="L57" s="1107"/>
      <c r="M57" s="1107"/>
      <c r="N57" s="1107"/>
      <c r="O57" s="1107"/>
      <c r="P57" s="1107"/>
      <c r="Q57" s="1107"/>
      <c r="R57" s="1107"/>
      <c r="S57" s="1107"/>
      <c r="T57" s="1107"/>
      <c r="U57" s="1107"/>
      <c r="V57" s="1108"/>
    </row>
    <row r="58" spans="1:22" ht="16.2" thickBot="1">
      <c r="A58" s="49"/>
      <c r="B58" s="1116"/>
      <c r="C58" s="1117"/>
      <c r="D58" s="1117"/>
      <c r="E58" s="1118"/>
      <c r="F58" s="1119"/>
      <c r="G58" s="1120"/>
      <c r="H58" s="1121"/>
      <c r="I58" s="1122"/>
      <c r="J58" s="1107"/>
      <c r="K58" s="1107"/>
      <c r="L58" s="1107"/>
      <c r="M58" s="1107"/>
      <c r="N58" s="1107"/>
      <c r="O58" s="1107"/>
      <c r="P58" s="1107"/>
      <c r="Q58" s="1107"/>
      <c r="R58" s="1107"/>
      <c r="S58" s="1107"/>
      <c r="T58" s="1107"/>
      <c r="U58" s="1107"/>
      <c r="V58" s="1108"/>
    </row>
    <row r="59" spans="1:22" ht="16.2" thickBot="1">
      <c r="A59" s="49"/>
      <c r="B59" s="1116"/>
      <c r="C59" s="1117"/>
      <c r="D59" s="1117"/>
      <c r="E59" s="1118"/>
      <c r="F59" s="1119"/>
      <c r="G59" s="1120"/>
      <c r="H59" s="1121"/>
      <c r="I59" s="1122"/>
      <c r="J59" s="1107"/>
      <c r="K59" s="1107"/>
      <c r="L59" s="1107"/>
      <c r="M59" s="1107"/>
      <c r="N59" s="1107"/>
      <c r="O59" s="1107"/>
      <c r="P59" s="1107"/>
      <c r="Q59" s="1107"/>
      <c r="R59" s="1107"/>
      <c r="S59" s="1107"/>
      <c r="T59" s="1107"/>
      <c r="U59" s="1107"/>
      <c r="V59" s="1108"/>
    </row>
    <row r="60" spans="1:22" ht="16.2" thickBot="1">
      <c r="A60" s="49"/>
      <c r="B60" s="1116"/>
      <c r="C60" s="1117"/>
      <c r="D60" s="1117"/>
      <c r="E60" s="1118"/>
      <c r="F60" s="1119"/>
      <c r="G60" s="1120"/>
      <c r="H60" s="1121"/>
      <c r="I60" s="1122"/>
      <c r="J60" s="1107"/>
      <c r="K60" s="1107"/>
      <c r="L60" s="1107"/>
      <c r="M60" s="1107"/>
      <c r="N60" s="1107"/>
      <c r="O60" s="1107"/>
      <c r="P60" s="1107"/>
      <c r="Q60" s="1107"/>
      <c r="R60" s="1107"/>
      <c r="S60" s="1107"/>
      <c r="T60" s="1107"/>
      <c r="U60" s="1107"/>
      <c r="V60" s="1108"/>
    </row>
    <row r="61" spans="1:22" ht="16.2" thickBot="1">
      <c r="A61" s="49"/>
      <c r="B61" s="1116"/>
      <c r="C61" s="1117"/>
      <c r="D61" s="1117"/>
      <c r="E61" s="1118"/>
      <c r="F61" s="1119"/>
      <c r="G61" s="1120"/>
      <c r="H61" s="1121"/>
      <c r="I61" s="1122"/>
      <c r="J61" s="1107"/>
      <c r="K61" s="1107"/>
      <c r="L61" s="1107"/>
      <c r="M61" s="1107"/>
      <c r="N61" s="1107"/>
      <c r="O61" s="1107"/>
      <c r="P61" s="1107"/>
      <c r="Q61" s="1107"/>
      <c r="R61" s="1107"/>
      <c r="S61" s="1107"/>
      <c r="T61" s="1107"/>
      <c r="U61" s="1107"/>
      <c r="V61" s="1108"/>
    </row>
    <row r="62" spans="1:22" ht="16.2" thickBot="1">
      <c r="A62" s="49"/>
      <c r="B62" s="1116"/>
      <c r="C62" s="1117"/>
      <c r="D62" s="1117"/>
      <c r="E62" s="1118"/>
      <c r="F62" s="1119"/>
      <c r="G62" s="1120"/>
      <c r="H62" s="1121"/>
      <c r="I62" s="1122"/>
      <c r="J62" s="1107"/>
      <c r="K62" s="1107"/>
      <c r="L62" s="1107"/>
      <c r="M62" s="1107"/>
      <c r="N62" s="1107"/>
      <c r="O62" s="1107"/>
      <c r="P62" s="1107"/>
      <c r="Q62" s="1107"/>
      <c r="R62" s="1107"/>
      <c r="S62" s="1107"/>
      <c r="T62" s="1107"/>
      <c r="U62" s="1107"/>
      <c r="V62" s="1108"/>
    </row>
    <row r="63" spans="1:22" ht="16.2" thickBot="1">
      <c r="A63" s="49"/>
      <c r="B63" s="1116"/>
      <c r="C63" s="1117"/>
      <c r="D63" s="1117"/>
      <c r="E63" s="1118"/>
      <c r="F63" s="1119"/>
      <c r="G63" s="1120"/>
      <c r="H63" s="1121"/>
      <c r="I63" s="1122"/>
      <c r="J63" s="1107"/>
      <c r="K63" s="1107"/>
      <c r="L63" s="1107"/>
      <c r="M63" s="1107"/>
      <c r="N63" s="1107"/>
      <c r="O63" s="1107"/>
      <c r="P63" s="1107"/>
      <c r="Q63" s="1107"/>
      <c r="R63" s="1107"/>
      <c r="S63" s="1107"/>
      <c r="T63" s="1107"/>
      <c r="U63" s="1107"/>
      <c r="V63" s="1108"/>
    </row>
    <row r="64" spans="1:22" ht="16.2" thickBot="1">
      <c r="A64" s="49"/>
      <c r="B64" s="1116"/>
      <c r="C64" s="1117"/>
      <c r="D64" s="1117"/>
      <c r="E64" s="1118"/>
      <c r="F64" s="1119"/>
      <c r="G64" s="1120"/>
      <c r="H64" s="1121"/>
      <c r="I64" s="1122"/>
      <c r="J64" s="1107"/>
      <c r="K64" s="1107"/>
      <c r="L64" s="1107"/>
      <c r="M64" s="1107"/>
      <c r="N64" s="1107"/>
      <c r="O64" s="1107"/>
      <c r="P64" s="1107"/>
      <c r="Q64" s="1107"/>
      <c r="R64" s="1107"/>
      <c r="S64" s="1107"/>
      <c r="T64" s="1107"/>
      <c r="U64" s="1107"/>
      <c r="V64" s="1108"/>
    </row>
    <row r="65" spans="1:23" ht="16.2" thickBot="1">
      <c r="A65" s="49"/>
      <c r="B65" s="1116"/>
      <c r="C65" s="1123"/>
      <c r="D65" s="1123"/>
      <c r="E65" s="1118"/>
      <c r="F65" s="1119"/>
      <c r="G65" s="1120"/>
      <c r="H65" s="1121"/>
      <c r="I65" s="1122"/>
      <c r="J65" s="1107"/>
      <c r="K65" s="1107"/>
      <c r="L65" s="1107"/>
      <c r="M65" s="1107"/>
      <c r="N65" s="1107"/>
      <c r="O65" s="1107"/>
      <c r="P65" s="1107"/>
      <c r="Q65" s="1107"/>
      <c r="R65" s="1107"/>
      <c r="S65" s="1107"/>
      <c r="T65" s="1107"/>
      <c r="U65" s="1107"/>
      <c r="V65" s="1108"/>
    </row>
    <row r="66" spans="1:23" ht="16.2" thickBot="1">
      <c r="C66" s="1124" t="s">
        <v>52</v>
      </c>
      <c r="D66" s="1125"/>
      <c r="E66" s="577">
        <f>SUM(E45:E65)</f>
        <v>2</v>
      </c>
    </row>
    <row r="69" spans="1:23" ht="15" thickBot="1">
      <c r="A69" s="1153" t="s">
        <v>98</v>
      </c>
      <c r="B69" s="1153"/>
      <c r="C69" s="1154"/>
    </row>
    <row r="70" spans="1:23" ht="49.2" customHeight="1" thickBot="1">
      <c r="A70" s="578" t="s">
        <v>454</v>
      </c>
      <c r="B70" s="1155" t="s">
        <v>100</v>
      </c>
      <c r="C70" s="1156"/>
      <c r="D70" s="1157" t="s">
        <v>101</v>
      </c>
      <c r="E70" s="1158"/>
      <c r="F70" s="1159" t="s">
        <v>102</v>
      </c>
      <c r="G70" s="1159"/>
      <c r="H70" s="1159"/>
      <c r="I70" s="1159"/>
      <c r="J70" s="1159"/>
      <c r="K70" s="1159"/>
      <c r="L70" s="1159"/>
      <c r="M70" s="1159"/>
      <c r="N70" s="1159"/>
      <c r="O70" s="1159"/>
      <c r="P70" s="1159"/>
      <c r="Q70" s="1160" t="s">
        <v>455</v>
      </c>
      <c r="R70" s="1161"/>
      <c r="S70" s="1161"/>
      <c r="T70" s="1161"/>
      <c r="U70" s="1161"/>
      <c r="V70" s="1161"/>
      <c r="W70" s="1162"/>
    </row>
    <row r="71" spans="1:23" ht="41.4" customHeight="1" thickBot="1">
      <c r="A71" s="1163" t="s">
        <v>456</v>
      </c>
      <c r="B71" s="1040" t="s">
        <v>470</v>
      </c>
      <c r="C71" s="1041"/>
      <c r="D71" s="1126">
        <v>1</v>
      </c>
      <c r="E71" s="1127"/>
      <c r="F71" s="1128" t="s">
        <v>617</v>
      </c>
      <c r="G71" s="1129"/>
      <c r="H71" s="1129"/>
      <c r="I71" s="1129"/>
      <c r="J71" s="1129"/>
      <c r="K71" s="1129"/>
      <c r="L71" s="1129"/>
      <c r="M71" s="1129"/>
      <c r="N71" s="1129"/>
      <c r="O71" s="1129"/>
      <c r="P71" s="1130"/>
      <c r="Q71" s="1131"/>
      <c r="R71" s="1132"/>
      <c r="S71" s="1132"/>
      <c r="T71" s="1132"/>
      <c r="U71" s="1132"/>
      <c r="V71" s="1132"/>
      <c r="W71" s="1133"/>
    </row>
    <row r="72" spans="1:23" ht="24" customHeight="1" thickBot="1">
      <c r="A72" s="1163"/>
      <c r="B72" s="641" t="s">
        <v>581</v>
      </c>
      <c r="C72" s="584"/>
      <c r="D72" s="1134">
        <v>1</v>
      </c>
      <c r="E72" s="1134"/>
      <c r="F72" s="1128" t="s">
        <v>617</v>
      </c>
      <c r="G72" s="1129"/>
      <c r="H72" s="1129"/>
      <c r="I72" s="1129"/>
      <c r="J72" s="1129"/>
      <c r="K72" s="1129"/>
      <c r="L72" s="1129"/>
      <c r="M72" s="1129"/>
      <c r="N72" s="1129"/>
      <c r="O72" s="1129"/>
      <c r="P72" s="1130"/>
      <c r="Q72" s="1131"/>
      <c r="R72" s="1132"/>
      <c r="S72" s="1132"/>
      <c r="T72" s="1132"/>
      <c r="U72" s="1132"/>
      <c r="V72" s="1132"/>
      <c r="W72" s="1133"/>
    </row>
    <row r="73" spans="1:23" ht="31.95" customHeight="1" thickBot="1">
      <c r="A73" s="1164" t="s">
        <v>457</v>
      </c>
      <c r="B73" s="1166" t="s">
        <v>618</v>
      </c>
      <c r="C73" s="1167"/>
      <c r="D73" s="1126">
        <v>1</v>
      </c>
      <c r="E73" s="1127"/>
      <c r="F73" s="1128" t="s">
        <v>617</v>
      </c>
      <c r="G73" s="1129"/>
      <c r="H73" s="1129"/>
      <c r="I73" s="1129"/>
      <c r="J73" s="1129"/>
      <c r="K73" s="1129"/>
      <c r="L73" s="1129"/>
      <c r="M73" s="1129"/>
      <c r="N73" s="1129"/>
      <c r="O73" s="1129"/>
      <c r="P73" s="1130"/>
      <c r="Q73" s="1131"/>
      <c r="R73" s="1132"/>
      <c r="S73" s="1132"/>
      <c r="T73" s="1132"/>
      <c r="U73" s="1132"/>
      <c r="V73" s="1132"/>
      <c r="W73" s="1133"/>
    </row>
    <row r="74" spans="1:23" ht="16.2" customHeight="1" thickBot="1">
      <c r="A74" s="1164"/>
      <c r="B74" s="1117"/>
      <c r="C74" s="1117"/>
      <c r="D74" s="1126"/>
      <c r="E74" s="1127"/>
      <c r="F74" s="1128"/>
      <c r="G74" s="1129"/>
      <c r="H74" s="1129"/>
      <c r="I74" s="1129"/>
      <c r="J74" s="1129"/>
      <c r="K74" s="1129"/>
      <c r="L74" s="1129"/>
      <c r="M74" s="1129"/>
      <c r="N74" s="1129"/>
      <c r="O74" s="1129"/>
      <c r="P74" s="1130"/>
      <c r="Q74" s="1131"/>
      <c r="R74" s="1132"/>
      <c r="S74" s="1132"/>
      <c r="T74" s="1132"/>
      <c r="U74" s="1132"/>
      <c r="V74" s="1132"/>
      <c r="W74" s="1133"/>
    </row>
    <row r="75" spans="1:23" ht="18" customHeight="1" thickBot="1">
      <c r="A75" s="1164"/>
      <c r="B75" s="1117"/>
      <c r="C75" s="1117"/>
      <c r="D75" s="1126"/>
      <c r="E75" s="1127"/>
      <c r="F75" s="1128"/>
      <c r="G75" s="1129"/>
      <c r="H75" s="1129"/>
      <c r="I75" s="1129"/>
      <c r="J75" s="1129"/>
      <c r="K75" s="1129"/>
      <c r="L75" s="1129"/>
      <c r="M75" s="1129"/>
      <c r="N75" s="1129"/>
      <c r="O75" s="1129"/>
      <c r="P75" s="1130"/>
      <c r="Q75" s="1131"/>
      <c r="R75" s="1132"/>
      <c r="S75" s="1132"/>
      <c r="T75" s="1132"/>
      <c r="U75" s="1132"/>
      <c r="V75" s="1132"/>
      <c r="W75" s="1133"/>
    </row>
    <row r="76" spans="1:23" ht="18" customHeight="1" thickBot="1">
      <c r="A76" s="1164"/>
      <c r="B76" s="1117"/>
      <c r="C76" s="1117"/>
      <c r="D76" s="1126"/>
      <c r="E76" s="1127"/>
      <c r="F76" s="1128"/>
      <c r="G76" s="1129"/>
      <c r="H76" s="1129"/>
      <c r="I76" s="1129"/>
      <c r="J76" s="1129"/>
      <c r="K76" s="1129"/>
      <c r="L76" s="1129"/>
      <c r="M76" s="1129"/>
      <c r="N76" s="1129"/>
      <c r="O76" s="1129"/>
      <c r="P76" s="1130"/>
      <c r="Q76" s="1131"/>
      <c r="R76" s="1132"/>
      <c r="S76" s="1132"/>
      <c r="T76" s="1132"/>
      <c r="U76" s="1132"/>
      <c r="V76" s="1132"/>
      <c r="W76" s="1133"/>
    </row>
    <row r="77" spans="1:23" ht="16.2" customHeight="1" thickBot="1">
      <c r="A77" s="1164"/>
      <c r="B77" s="1117"/>
      <c r="C77" s="1117"/>
      <c r="D77" s="1126"/>
      <c r="E77" s="1127"/>
      <c r="F77" s="1128"/>
      <c r="G77" s="1129"/>
      <c r="H77" s="1129"/>
      <c r="I77" s="1129"/>
      <c r="J77" s="1129"/>
      <c r="K77" s="1129"/>
      <c r="L77" s="1129"/>
      <c r="M77" s="1129"/>
      <c r="N77" s="1129"/>
      <c r="O77" s="1129"/>
      <c r="P77" s="1130"/>
      <c r="Q77" s="1131"/>
      <c r="R77" s="1132"/>
      <c r="S77" s="1132"/>
      <c r="T77" s="1132"/>
      <c r="U77" s="1132"/>
      <c r="V77" s="1132"/>
      <c r="W77" s="1133"/>
    </row>
    <row r="78" spans="1:23" ht="16.2" customHeight="1" thickBot="1">
      <c r="A78" s="1164"/>
      <c r="B78" s="1117"/>
      <c r="C78" s="1117"/>
      <c r="D78" s="1126"/>
      <c r="E78" s="1127"/>
      <c r="F78" s="1128"/>
      <c r="G78" s="1129"/>
      <c r="H78" s="1129"/>
      <c r="I78" s="1129"/>
      <c r="J78" s="1129"/>
      <c r="K78" s="1129"/>
      <c r="L78" s="1129"/>
      <c r="M78" s="1129"/>
      <c r="N78" s="1129"/>
      <c r="O78" s="1129"/>
      <c r="P78" s="1130"/>
      <c r="Q78" s="1131"/>
      <c r="R78" s="1132"/>
      <c r="S78" s="1132"/>
      <c r="T78" s="1132"/>
      <c r="U78" s="1132"/>
      <c r="V78" s="1132"/>
      <c r="W78" s="1133"/>
    </row>
    <row r="79" spans="1:23" ht="18.600000000000001" customHeight="1" thickBot="1">
      <c r="A79" s="579" t="s">
        <v>458</v>
      </c>
      <c r="B79" s="1145" t="s">
        <v>611</v>
      </c>
      <c r="C79" s="1145"/>
      <c r="D79" s="1126">
        <v>1</v>
      </c>
      <c r="E79" s="1127"/>
      <c r="F79" s="1128"/>
      <c r="G79" s="1129"/>
      <c r="H79" s="1129"/>
      <c r="I79" s="1129"/>
      <c r="J79" s="1129"/>
      <c r="K79" s="1129"/>
      <c r="L79" s="1129"/>
      <c r="M79" s="1129"/>
      <c r="N79" s="1129"/>
      <c r="O79" s="1129"/>
      <c r="P79" s="1130"/>
      <c r="Q79" s="1131"/>
      <c r="R79" s="1132"/>
      <c r="S79" s="1132"/>
      <c r="T79" s="1132"/>
      <c r="U79" s="1132"/>
      <c r="V79" s="1132"/>
      <c r="W79" s="1133"/>
    </row>
    <row r="80" spans="1:23" ht="18.600000000000001" thickBot="1">
      <c r="C80" s="93"/>
      <c r="D80" s="1146"/>
      <c r="E80" s="1147"/>
    </row>
    <row r="81" spans="1:23" ht="16.2" thickBot="1">
      <c r="A81" s="585"/>
      <c r="B81" s="1123"/>
      <c r="C81" s="1123"/>
      <c r="D81" s="1168"/>
      <c r="E81" s="1169"/>
      <c r="F81" s="1128"/>
      <c r="G81" s="1129"/>
      <c r="H81" s="1129"/>
      <c r="I81" s="1129"/>
      <c r="J81" s="1129"/>
      <c r="K81" s="1129"/>
      <c r="L81" s="1129"/>
      <c r="M81" s="1129"/>
      <c r="N81" s="1129"/>
      <c r="O81" s="1129"/>
      <c r="P81" s="1130"/>
      <c r="Q81" s="1131"/>
      <c r="R81" s="1132"/>
      <c r="S81" s="1132"/>
      <c r="T81" s="1132"/>
      <c r="U81" s="1132"/>
      <c r="V81" s="1132"/>
      <c r="W81" s="1133"/>
    </row>
    <row r="82" spans="1:23" ht="18.600000000000001" thickBot="1">
      <c r="B82" s="1170" t="s">
        <v>52</v>
      </c>
      <c r="C82" s="1171"/>
      <c r="D82" s="1172">
        <f>SUM(D71:D81)</f>
        <v>4</v>
      </c>
      <c r="E82" s="1173"/>
    </row>
    <row r="84" spans="1:23" ht="15.6">
      <c r="A84" s="46"/>
      <c r="B84" s="46"/>
      <c r="C84" s="46"/>
      <c r="D84" s="46"/>
      <c r="E84" s="46"/>
      <c r="F84" s="46"/>
      <c r="G84" s="46"/>
      <c r="H84" s="46"/>
      <c r="I84" s="46"/>
      <c r="J84" s="46"/>
      <c r="K84" s="46"/>
      <c r="L84" s="46"/>
      <c r="M84" s="46"/>
      <c r="N84" s="46"/>
      <c r="O84" s="46"/>
      <c r="P84" s="46"/>
      <c r="Q84" s="46"/>
      <c r="R84" s="46"/>
      <c r="S84" s="46"/>
      <c r="T84" s="46"/>
      <c r="U84" s="46"/>
      <c r="V84" s="46"/>
      <c r="W84" s="46"/>
    </row>
    <row r="85" spans="1:23" ht="15.6">
      <c r="A85" s="46"/>
      <c r="B85" s="46" t="s">
        <v>382</v>
      </c>
      <c r="C85" s="46"/>
      <c r="D85" s="46"/>
      <c r="E85" s="46"/>
      <c r="F85" s="46"/>
      <c r="G85" s="46"/>
      <c r="H85" s="46"/>
      <c r="I85" s="46"/>
      <c r="J85" s="46"/>
      <c r="K85" s="46"/>
      <c r="L85" s="46"/>
      <c r="M85" s="46"/>
      <c r="N85" s="46"/>
      <c r="O85" s="46"/>
      <c r="P85" s="46"/>
      <c r="Q85" s="46"/>
      <c r="R85" s="46"/>
      <c r="S85" s="46"/>
      <c r="T85" s="46"/>
      <c r="U85" s="46"/>
      <c r="V85" s="46"/>
      <c r="W85" s="46"/>
    </row>
    <row r="86" spans="1:23" ht="15.6">
      <c r="A86" s="46"/>
      <c r="B86" s="46"/>
      <c r="C86" s="46"/>
      <c r="D86" s="46"/>
      <c r="E86" s="46"/>
      <c r="F86" s="46"/>
      <c r="G86" s="46"/>
      <c r="H86" s="46"/>
      <c r="I86" s="46"/>
      <c r="J86" s="46"/>
      <c r="K86" s="46"/>
      <c r="L86" s="46"/>
      <c r="M86" s="46"/>
      <c r="N86" s="46"/>
      <c r="O86" s="46"/>
      <c r="P86" s="46"/>
      <c r="Q86" s="46"/>
      <c r="R86" s="46"/>
      <c r="S86" s="46"/>
      <c r="T86" s="46"/>
      <c r="U86" s="46"/>
      <c r="V86" s="46"/>
      <c r="W86" s="46"/>
    </row>
    <row r="87" spans="1:23" ht="15.6">
      <c r="A87" s="580"/>
      <c r="B87" s="580"/>
      <c r="C87" s="581" t="s">
        <v>459</v>
      </c>
      <c r="D87" s="580"/>
      <c r="E87" s="580"/>
      <c r="F87" s="580"/>
      <c r="G87" s="580"/>
      <c r="H87" s="580"/>
      <c r="I87" s="580"/>
      <c r="J87" s="580"/>
      <c r="K87" s="580"/>
      <c r="L87" s="580"/>
      <c r="M87" s="580"/>
      <c r="N87" s="46"/>
      <c r="O87" s="46"/>
      <c r="P87" s="46"/>
      <c r="Q87" s="46"/>
      <c r="R87" s="46"/>
      <c r="S87" s="46"/>
      <c r="T87" s="46"/>
      <c r="U87" s="46"/>
      <c r="V87" s="46"/>
      <c r="W87" s="46"/>
    </row>
    <row r="88" spans="1:23" ht="31.2">
      <c r="A88" s="582" t="s">
        <v>99</v>
      </c>
      <c r="B88" s="583" t="s">
        <v>193</v>
      </c>
      <c r="C88" s="1148" t="s">
        <v>460</v>
      </c>
      <c r="D88" s="1148"/>
      <c r="E88" s="1148"/>
      <c r="F88" s="1148"/>
      <c r="G88" s="1148"/>
      <c r="H88" s="1149" t="s">
        <v>102</v>
      </c>
      <c r="I88" s="1150"/>
      <c r="J88" s="1150"/>
      <c r="K88" s="1150"/>
      <c r="L88" s="1150"/>
      <c r="M88" s="1150"/>
      <c r="N88" s="1150"/>
      <c r="O88" s="1150"/>
      <c r="P88" s="1151"/>
      <c r="Q88" s="1152" t="s">
        <v>455</v>
      </c>
      <c r="R88" s="1152"/>
      <c r="S88" s="1152"/>
      <c r="T88" s="1152"/>
      <c r="U88" s="1152"/>
      <c r="V88" s="1152"/>
      <c r="W88" s="1152"/>
    </row>
    <row r="89" spans="1:23" ht="28.5" customHeight="1">
      <c r="A89" s="1135" t="s">
        <v>457</v>
      </c>
      <c r="B89" s="590" t="s">
        <v>471</v>
      </c>
      <c r="C89" s="1174">
        <v>1</v>
      </c>
      <c r="D89" s="1175"/>
      <c r="E89" s="1175"/>
      <c r="F89" s="1175"/>
      <c r="G89" s="1176"/>
      <c r="H89" s="1136" t="s">
        <v>620</v>
      </c>
      <c r="I89" s="1136"/>
      <c r="J89" s="1136"/>
      <c r="K89" s="1136"/>
      <c r="L89" s="1136"/>
      <c r="M89" s="1136"/>
      <c r="N89" s="1136"/>
      <c r="O89" s="1136"/>
      <c r="P89" s="1137"/>
      <c r="Q89" s="1138"/>
      <c r="R89" s="1139"/>
      <c r="S89" s="1139"/>
      <c r="T89" s="1139"/>
      <c r="U89" s="1139"/>
      <c r="V89" s="1139"/>
      <c r="W89" s="1140"/>
    </row>
    <row r="90" spans="1:23" ht="31.2" customHeight="1">
      <c r="A90" s="1135"/>
      <c r="B90" s="656" t="s">
        <v>600</v>
      </c>
      <c r="C90" s="1141">
        <v>1</v>
      </c>
      <c r="D90" s="1142"/>
      <c r="E90" s="1142"/>
      <c r="F90" s="1142"/>
      <c r="G90" s="1143"/>
      <c r="H90" s="1136" t="s">
        <v>620</v>
      </c>
      <c r="I90" s="1136"/>
      <c r="J90" s="1136"/>
      <c r="K90" s="1136"/>
      <c r="L90" s="1136"/>
      <c r="M90" s="1136"/>
      <c r="N90" s="1136"/>
      <c r="O90" s="1136"/>
      <c r="P90" s="1137"/>
      <c r="Q90" s="1138"/>
      <c r="R90" s="1139"/>
      <c r="S90" s="1139"/>
      <c r="T90" s="1139"/>
      <c r="U90" s="1139"/>
      <c r="V90" s="1139"/>
      <c r="W90" s="1140"/>
    </row>
    <row r="91" spans="1:23" ht="19.5" customHeight="1">
      <c r="A91" s="1135"/>
      <c r="B91" s="613" t="s">
        <v>601</v>
      </c>
      <c r="C91" s="1141">
        <v>1</v>
      </c>
      <c r="D91" s="1142"/>
      <c r="E91" s="1142"/>
      <c r="F91" s="1142"/>
      <c r="G91" s="1143"/>
      <c r="H91" s="1136" t="s">
        <v>620</v>
      </c>
      <c r="I91" s="1136"/>
      <c r="J91" s="1136"/>
      <c r="K91" s="1136"/>
      <c r="L91" s="1136"/>
      <c r="M91" s="1136"/>
      <c r="N91" s="1136"/>
      <c r="O91" s="1136"/>
      <c r="P91" s="1137"/>
      <c r="Q91" s="1138"/>
      <c r="R91" s="1139"/>
      <c r="S91" s="1139"/>
      <c r="T91" s="1139"/>
      <c r="U91" s="1139"/>
      <c r="V91" s="1139"/>
      <c r="W91" s="1140"/>
    </row>
    <row r="92" spans="1:23" ht="92.4">
      <c r="A92" s="1135"/>
      <c r="B92" s="658" t="s">
        <v>606</v>
      </c>
      <c r="C92" s="1141">
        <v>1</v>
      </c>
      <c r="D92" s="1142"/>
      <c r="E92" s="1142"/>
      <c r="F92" s="1142"/>
      <c r="G92" s="1143"/>
      <c r="H92" s="1136" t="s">
        <v>620</v>
      </c>
      <c r="I92" s="1136"/>
      <c r="J92" s="1136"/>
      <c r="K92" s="1136"/>
      <c r="L92" s="1136"/>
      <c r="M92" s="1136"/>
      <c r="N92" s="1136"/>
      <c r="O92" s="1136"/>
      <c r="P92" s="1137"/>
      <c r="Q92" s="1138"/>
      <c r="R92" s="1139"/>
      <c r="S92" s="1139"/>
      <c r="T92" s="1139"/>
      <c r="U92" s="1139"/>
      <c r="V92" s="1139"/>
      <c r="W92" s="1140"/>
    </row>
    <row r="93" spans="1:23" ht="92.4">
      <c r="A93" s="1135"/>
      <c r="B93" s="591" t="s">
        <v>619</v>
      </c>
      <c r="C93" s="1141">
        <v>1</v>
      </c>
      <c r="D93" s="1142"/>
      <c r="E93" s="1142"/>
      <c r="F93" s="1142"/>
      <c r="G93" s="1143"/>
      <c r="H93" s="1136" t="s">
        <v>620</v>
      </c>
      <c r="I93" s="1136"/>
      <c r="J93" s="1136"/>
      <c r="K93" s="1136"/>
      <c r="L93" s="1136"/>
      <c r="M93" s="1136"/>
      <c r="N93" s="1136"/>
      <c r="O93" s="1136"/>
      <c r="P93" s="1137"/>
      <c r="Q93" s="1138"/>
      <c r="R93" s="1139"/>
      <c r="S93" s="1139"/>
      <c r="T93" s="1139"/>
      <c r="U93" s="1139"/>
      <c r="V93" s="1139"/>
      <c r="W93" s="1140"/>
    </row>
    <row r="94" spans="1:23" ht="145.19999999999999">
      <c r="A94" s="1135"/>
      <c r="B94" s="656" t="s">
        <v>600</v>
      </c>
      <c r="C94" s="1141">
        <v>1</v>
      </c>
      <c r="D94" s="1142"/>
      <c r="E94" s="1142"/>
      <c r="F94" s="1142"/>
      <c r="G94" s="1143"/>
      <c r="H94" s="1136" t="s">
        <v>620</v>
      </c>
      <c r="I94" s="1136"/>
      <c r="J94" s="1136"/>
      <c r="K94" s="1136"/>
      <c r="L94" s="1136"/>
      <c r="M94" s="1136"/>
      <c r="N94" s="1136"/>
      <c r="O94" s="1136"/>
      <c r="P94" s="1137"/>
      <c r="Q94" s="1138"/>
      <c r="R94" s="1139"/>
      <c r="S94" s="1139"/>
      <c r="T94" s="1139"/>
      <c r="U94" s="1139"/>
      <c r="V94" s="1139"/>
      <c r="W94" s="1140"/>
    </row>
  </sheetData>
  <sheetProtection formatRows="0"/>
  <mergeCells count="319">
    <mergeCell ref="AA6:AE6"/>
    <mergeCell ref="B82:C82"/>
    <mergeCell ref="D82:E82"/>
    <mergeCell ref="C88:G88"/>
    <mergeCell ref="H88:P88"/>
    <mergeCell ref="Q88:W88"/>
    <mergeCell ref="A89:A94"/>
    <mergeCell ref="C89:G89"/>
    <mergeCell ref="H89:P89"/>
    <mergeCell ref="Q89:W89"/>
    <mergeCell ref="C90:G90"/>
    <mergeCell ref="H90:P90"/>
    <mergeCell ref="Q90:W90"/>
    <mergeCell ref="C91:G91"/>
    <mergeCell ref="H91:P91"/>
    <mergeCell ref="Q91:W91"/>
    <mergeCell ref="C92:G92"/>
    <mergeCell ref="H92:P92"/>
    <mergeCell ref="Q92:W92"/>
    <mergeCell ref="C93:G93"/>
    <mergeCell ref="H93:P93"/>
    <mergeCell ref="Q93:W93"/>
    <mergeCell ref="C94:G94"/>
    <mergeCell ref="H94:P94"/>
    <mergeCell ref="Q94:W94"/>
    <mergeCell ref="Q78:W78"/>
    <mergeCell ref="B79:C79"/>
    <mergeCell ref="D79:E79"/>
    <mergeCell ref="F79:P79"/>
    <mergeCell ref="Q79:W79"/>
    <mergeCell ref="D80:E80"/>
    <mergeCell ref="B81:C81"/>
    <mergeCell ref="D81:E81"/>
    <mergeCell ref="F81:P81"/>
    <mergeCell ref="Q81:W81"/>
    <mergeCell ref="A73:A78"/>
    <mergeCell ref="B73:C73"/>
    <mergeCell ref="D73:E73"/>
    <mergeCell ref="F73:P73"/>
    <mergeCell ref="Q73:W73"/>
    <mergeCell ref="B74:C74"/>
    <mergeCell ref="D74:E74"/>
    <mergeCell ref="F74:P74"/>
    <mergeCell ref="Q74:W74"/>
    <mergeCell ref="B75:C75"/>
    <mergeCell ref="D75:E75"/>
    <mergeCell ref="F75:P75"/>
    <mergeCell ref="Q75:W75"/>
    <mergeCell ref="B76:C76"/>
    <mergeCell ref="D76:E76"/>
    <mergeCell ref="F76:P76"/>
    <mergeCell ref="Q76:W76"/>
    <mergeCell ref="B77:C77"/>
    <mergeCell ref="D77:E77"/>
    <mergeCell ref="F77:P77"/>
    <mergeCell ref="Q77:W77"/>
    <mergeCell ref="B78:C78"/>
    <mergeCell ref="D78:E78"/>
    <mergeCell ref="F78:P78"/>
    <mergeCell ref="A69:C69"/>
    <mergeCell ref="B70:C70"/>
    <mergeCell ref="D70:E70"/>
    <mergeCell ref="F70:P70"/>
    <mergeCell ref="Q70:W70"/>
    <mergeCell ref="A71:A72"/>
    <mergeCell ref="B71:C71"/>
    <mergeCell ref="D71:E71"/>
    <mergeCell ref="F71:P71"/>
    <mergeCell ref="Q71:W71"/>
    <mergeCell ref="D72:E72"/>
    <mergeCell ref="F72:P72"/>
    <mergeCell ref="Q72:W72"/>
    <mergeCell ref="B64:D64"/>
    <mergeCell ref="E64:F64"/>
    <mergeCell ref="G64:H64"/>
    <mergeCell ref="I64:V64"/>
    <mergeCell ref="B65:D65"/>
    <mergeCell ref="E65:F65"/>
    <mergeCell ref="G65:H65"/>
    <mergeCell ref="I65:V65"/>
    <mergeCell ref="C66:D66"/>
    <mergeCell ref="B61:D61"/>
    <mergeCell ref="E61:F61"/>
    <mergeCell ref="G61:H61"/>
    <mergeCell ref="I61:V61"/>
    <mergeCell ref="B62:D62"/>
    <mergeCell ref="E62:F62"/>
    <mergeCell ref="G62:H62"/>
    <mergeCell ref="I62:V62"/>
    <mergeCell ref="B63:D63"/>
    <mergeCell ref="E63:F63"/>
    <mergeCell ref="G63:H63"/>
    <mergeCell ref="I63:V63"/>
    <mergeCell ref="B58:D58"/>
    <mergeCell ref="E58:F58"/>
    <mergeCell ref="G58:H58"/>
    <mergeCell ref="I58:V58"/>
    <mergeCell ref="B59:D59"/>
    <mergeCell ref="E59:F59"/>
    <mergeCell ref="G59:H59"/>
    <mergeCell ref="I59:V59"/>
    <mergeCell ref="B60:D60"/>
    <mergeCell ref="E60:F60"/>
    <mergeCell ref="G60:H60"/>
    <mergeCell ref="I60:V60"/>
    <mergeCell ref="B55:D55"/>
    <mergeCell ref="E55:F55"/>
    <mergeCell ref="G55:H55"/>
    <mergeCell ref="I55:V55"/>
    <mergeCell ref="B56:D56"/>
    <mergeCell ref="E56:F56"/>
    <mergeCell ref="G56:H56"/>
    <mergeCell ref="I56:V56"/>
    <mergeCell ref="B57:D57"/>
    <mergeCell ref="E57:F57"/>
    <mergeCell ref="G57:H57"/>
    <mergeCell ref="I57:V57"/>
    <mergeCell ref="B52:D52"/>
    <mergeCell ref="E52:F52"/>
    <mergeCell ref="G52:H52"/>
    <mergeCell ref="I52:V52"/>
    <mergeCell ref="B53:D53"/>
    <mergeCell ref="E53:F53"/>
    <mergeCell ref="G53:H53"/>
    <mergeCell ref="I53:V53"/>
    <mergeCell ref="B54:D54"/>
    <mergeCell ref="E54:F54"/>
    <mergeCell ref="G54:H54"/>
    <mergeCell ref="B49:D49"/>
    <mergeCell ref="E49:F49"/>
    <mergeCell ref="G49:H49"/>
    <mergeCell ref="I49:V49"/>
    <mergeCell ref="B50:D50"/>
    <mergeCell ref="E50:F50"/>
    <mergeCell ref="G50:H50"/>
    <mergeCell ref="I50:V50"/>
    <mergeCell ref="B51:D51"/>
    <mergeCell ref="E51:F51"/>
    <mergeCell ref="G51:H51"/>
    <mergeCell ref="I51:V51"/>
    <mergeCell ref="B46:D46"/>
    <mergeCell ref="E46:F46"/>
    <mergeCell ref="G46:H46"/>
    <mergeCell ref="I46:V46"/>
    <mergeCell ref="B47:D47"/>
    <mergeCell ref="E47:F47"/>
    <mergeCell ref="G47:H47"/>
    <mergeCell ref="I47:V47"/>
    <mergeCell ref="B48:D48"/>
    <mergeCell ref="E48:F48"/>
    <mergeCell ref="G48:H48"/>
    <mergeCell ref="I48:V48"/>
    <mergeCell ref="U41:V41"/>
    <mergeCell ref="A42:X42"/>
    <mergeCell ref="B43:C43"/>
    <mergeCell ref="B44:D44"/>
    <mergeCell ref="E44:F44"/>
    <mergeCell ref="G44:H44"/>
    <mergeCell ref="I44:V44"/>
    <mergeCell ref="B45:D45"/>
    <mergeCell ref="E45:F45"/>
    <mergeCell ref="G45:H45"/>
    <mergeCell ref="C41:D41"/>
    <mergeCell ref="E41:F41"/>
    <mergeCell ref="G41:H41"/>
    <mergeCell ref="I41:J41"/>
    <mergeCell ref="K41:L41"/>
    <mergeCell ref="M41:N41"/>
    <mergeCell ref="O41:P41"/>
    <mergeCell ref="Q41:R41"/>
    <mergeCell ref="S41:T41"/>
    <mergeCell ref="I45:V45"/>
    <mergeCell ref="U39:V39"/>
    <mergeCell ref="C40:D40"/>
    <mergeCell ref="E40:F40"/>
    <mergeCell ref="G40:H40"/>
    <mergeCell ref="I40:J40"/>
    <mergeCell ref="K40:L40"/>
    <mergeCell ref="M40:N40"/>
    <mergeCell ref="O40:P40"/>
    <mergeCell ref="Q40:R40"/>
    <mergeCell ref="S40:T40"/>
    <mergeCell ref="U40:V40"/>
    <mergeCell ref="C39:D39"/>
    <mergeCell ref="E39:F39"/>
    <mergeCell ref="G39:H39"/>
    <mergeCell ref="I39:J39"/>
    <mergeCell ref="K39:L39"/>
    <mergeCell ref="M39:N39"/>
    <mergeCell ref="O39:P39"/>
    <mergeCell ref="Q39:R39"/>
    <mergeCell ref="S39:T39"/>
    <mergeCell ref="S37:T37"/>
    <mergeCell ref="U37:V37"/>
    <mergeCell ref="C38:D38"/>
    <mergeCell ref="E38:F38"/>
    <mergeCell ref="G38:H38"/>
    <mergeCell ref="I38:J38"/>
    <mergeCell ref="K38:L38"/>
    <mergeCell ref="M38:N38"/>
    <mergeCell ref="O38:P38"/>
    <mergeCell ref="Q38:R38"/>
    <mergeCell ref="S38:T38"/>
    <mergeCell ref="U38:V38"/>
    <mergeCell ref="A37:B37"/>
    <mergeCell ref="C37:D37"/>
    <mergeCell ref="E37:F37"/>
    <mergeCell ref="G37:H37"/>
    <mergeCell ref="I37:J37"/>
    <mergeCell ref="K37:L37"/>
    <mergeCell ref="M37:N37"/>
    <mergeCell ref="O37:P37"/>
    <mergeCell ref="Q37:R37"/>
    <mergeCell ref="S35:T35"/>
    <mergeCell ref="U35:V35"/>
    <mergeCell ref="C36:D36"/>
    <mergeCell ref="E36:F36"/>
    <mergeCell ref="G36:H36"/>
    <mergeCell ref="I36:J36"/>
    <mergeCell ref="K36:L36"/>
    <mergeCell ref="M36:N36"/>
    <mergeCell ref="O36:P36"/>
    <mergeCell ref="Q36:R36"/>
    <mergeCell ref="S36:T36"/>
    <mergeCell ref="U36:V36"/>
    <mergeCell ref="A35:B35"/>
    <mergeCell ref="C35:D35"/>
    <mergeCell ref="E35:F35"/>
    <mergeCell ref="G35:H35"/>
    <mergeCell ref="I35:J35"/>
    <mergeCell ref="K35:L35"/>
    <mergeCell ref="M35:N35"/>
    <mergeCell ref="O35:P35"/>
    <mergeCell ref="Q35:R35"/>
    <mergeCell ref="U33:V33"/>
    <mergeCell ref="A34:B34"/>
    <mergeCell ref="C34:D34"/>
    <mergeCell ref="E34:F34"/>
    <mergeCell ref="G34:H34"/>
    <mergeCell ref="I34:J34"/>
    <mergeCell ref="K34:L34"/>
    <mergeCell ref="M34:N34"/>
    <mergeCell ref="O34:P34"/>
    <mergeCell ref="Q34:R34"/>
    <mergeCell ref="S34:T34"/>
    <mergeCell ref="U34:V34"/>
    <mergeCell ref="C33:D33"/>
    <mergeCell ref="E33:F33"/>
    <mergeCell ref="G33:H33"/>
    <mergeCell ref="I33:J33"/>
    <mergeCell ref="K33:L33"/>
    <mergeCell ref="M33:N33"/>
    <mergeCell ref="O33:P33"/>
    <mergeCell ref="Q33:R33"/>
    <mergeCell ref="S33:T33"/>
    <mergeCell ref="U31:V31"/>
    <mergeCell ref="C32:D32"/>
    <mergeCell ref="E32:F32"/>
    <mergeCell ref="G32:H32"/>
    <mergeCell ref="I32:J32"/>
    <mergeCell ref="K32:L32"/>
    <mergeCell ref="M32:N32"/>
    <mergeCell ref="O32:P32"/>
    <mergeCell ref="Q32:R32"/>
    <mergeCell ref="S32:T32"/>
    <mergeCell ref="U32:V32"/>
    <mergeCell ref="C31:D31"/>
    <mergeCell ref="E31:F31"/>
    <mergeCell ref="G31:H31"/>
    <mergeCell ref="I31:J31"/>
    <mergeCell ref="K31:L31"/>
    <mergeCell ref="M31:N31"/>
    <mergeCell ref="O31:P31"/>
    <mergeCell ref="Q31:R31"/>
    <mergeCell ref="S31:T31"/>
    <mergeCell ref="A19:A21"/>
    <mergeCell ref="A22:A24"/>
    <mergeCell ref="A29:V29"/>
    <mergeCell ref="C30:D30"/>
    <mergeCell ref="E30:F30"/>
    <mergeCell ref="G30:H30"/>
    <mergeCell ref="I30:J30"/>
    <mergeCell ref="K30:L30"/>
    <mergeCell ref="M30:N30"/>
    <mergeCell ref="O30:P30"/>
    <mergeCell ref="Q30:R30"/>
    <mergeCell ref="S30:T30"/>
    <mergeCell ref="U30:V30"/>
    <mergeCell ref="AC8:AC9"/>
    <mergeCell ref="AD8:AE8"/>
    <mergeCell ref="A10:V10"/>
    <mergeCell ref="A11:A12"/>
    <mergeCell ref="A13:A14"/>
    <mergeCell ref="A15:A18"/>
    <mergeCell ref="Y15:Y17"/>
    <mergeCell ref="Z15:Z17"/>
    <mergeCell ref="AA15:AA17"/>
    <mergeCell ref="W2:AC2"/>
    <mergeCell ref="W5:Z5"/>
    <mergeCell ref="AA5:AE5"/>
    <mergeCell ref="A6:B6"/>
    <mergeCell ref="C6:V6"/>
    <mergeCell ref="A7:A9"/>
    <mergeCell ref="C7:V7"/>
    <mergeCell ref="W7:AB7"/>
    <mergeCell ref="AC7:AE7"/>
    <mergeCell ref="C8:D8"/>
    <mergeCell ref="E8:F8"/>
    <mergeCell ref="G8:H8"/>
    <mergeCell ref="I8:J8"/>
    <mergeCell ref="K8:L8"/>
    <mergeCell ref="M8:N8"/>
    <mergeCell ref="O8:P8"/>
    <mergeCell ref="Q8:R8"/>
    <mergeCell ref="S8:T8"/>
    <mergeCell ref="U8:V8"/>
    <mergeCell ref="W8:X8"/>
    <mergeCell ref="Y8:Z8"/>
    <mergeCell ref="AB8:AB9"/>
  </mergeCells>
  <hyperlinks>
    <hyperlink ref="B89" r:id="rId1" xr:uid="{7621DF54-D8A5-4542-AD81-40228BAEFDA3}"/>
    <hyperlink ref="B71" r:id="rId2" xr:uid="{77B908BE-5DA7-464B-9EBE-F055F6F5D7AD}"/>
  </hyperlinks>
  <pageMargins left="0.15748031496062992" right="0.15748031496062992" top="0.35433070866141736" bottom="0.31496062992125984" header="0.31496062992125984" footer="0.31496062992125984"/>
  <pageSetup paperSize="9" scale="47" fitToHeight="5" orientation="landscape"/>
  <legacyDrawing r:id="rId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>
    <pageSetUpPr fitToPage="1"/>
  </sheetPr>
  <dimension ref="A2:P26"/>
  <sheetViews>
    <sheetView zoomScale="80" workbookViewId="0">
      <selection activeCell="E15" sqref="E15"/>
    </sheetView>
  </sheetViews>
  <sheetFormatPr defaultColWidth="11.44140625" defaultRowHeight="13.2"/>
  <cols>
    <col min="1" max="1" width="11.44140625" style="103"/>
    <col min="2" max="2" width="5" style="103" customWidth="1"/>
    <col min="3" max="3" width="6.44140625" style="103" customWidth="1"/>
    <col min="4" max="4" width="39.109375" style="103" customWidth="1"/>
    <col min="5" max="5" width="64.6640625" style="103" customWidth="1"/>
    <col min="6" max="7" width="6.6640625" style="212" customWidth="1"/>
    <col min="8" max="8" width="6.44140625" style="212" customWidth="1"/>
    <col min="9" max="10" width="25.109375" style="103" customWidth="1"/>
    <col min="11" max="11" width="19" style="103" customWidth="1"/>
    <col min="12" max="12" width="25.109375" style="103" hidden="1" customWidth="1"/>
    <col min="13" max="13" width="25.109375" style="103" customWidth="1"/>
    <col min="14" max="14" width="10.6640625" style="103" customWidth="1"/>
    <col min="15" max="15" width="24.109375" style="103" customWidth="1"/>
    <col min="16" max="16" width="23.44140625" style="103" customWidth="1"/>
    <col min="17" max="16384" width="11.44140625" style="103"/>
  </cols>
  <sheetData>
    <row r="2" spans="1:16">
      <c r="A2" s="789" t="s">
        <v>518</v>
      </c>
      <c r="B2" s="789"/>
      <c r="C2" s="789"/>
      <c r="D2" s="789"/>
      <c r="E2" s="789"/>
      <c r="F2" s="789"/>
      <c r="G2" s="789"/>
      <c r="H2" s="789"/>
      <c r="I2" s="789"/>
      <c r="J2" s="789"/>
      <c r="K2" s="493"/>
      <c r="L2" s="493"/>
      <c r="M2" s="493"/>
      <c r="N2" s="493"/>
      <c r="O2" s="493"/>
      <c r="P2" s="493"/>
    </row>
    <row r="3" spans="1:16">
      <c r="E3" s="105" t="s">
        <v>2</v>
      </c>
      <c r="F3" s="212">
        <v>6</v>
      </c>
      <c r="I3" s="105"/>
      <c r="J3" s="106"/>
      <c r="K3" s="107"/>
      <c r="L3" s="107"/>
      <c r="M3" s="107"/>
      <c r="N3" s="107"/>
      <c r="O3" s="107"/>
    </row>
    <row r="4" spans="1:16">
      <c r="E4" s="586" t="s">
        <v>3</v>
      </c>
      <c r="F4" s="212">
        <v>34</v>
      </c>
      <c r="I4" s="105"/>
      <c r="J4" s="106"/>
      <c r="K4" s="107"/>
      <c r="L4" s="107"/>
      <c r="M4" s="107"/>
      <c r="N4" s="107"/>
      <c r="O4" s="107"/>
    </row>
    <row r="5" spans="1:16">
      <c r="C5" s="1177"/>
      <c r="D5" s="587" t="s">
        <v>192</v>
      </c>
      <c r="E5" s="495" t="s">
        <v>193</v>
      </c>
      <c r="F5" s="496" t="s">
        <v>467</v>
      </c>
      <c r="G5" s="496" t="s">
        <v>468</v>
      </c>
      <c r="H5" s="215"/>
    </row>
    <row r="6" spans="1:16">
      <c r="C6" s="1177"/>
      <c r="D6" s="1039" t="s">
        <v>469</v>
      </c>
      <c r="E6" s="1039"/>
      <c r="F6" s="1178">
        <v>3</v>
      </c>
      <c r="G6" s="1178">
        <v>3</v>
      </c>
      <c r="H6" s="1179">
        <f>SUM(F6:G7)</f>
        <v>6</v>
      </c>
    </row>
    <row r="7" spans="1:16">
      <c r="C7" s="1177"/>
      <c r="D7" s="1039"/>
      <c r="E7" s="1039"/>
      <c r="F7" s="1178"/>
      <c r="G7" s="1178"/>
      <c r="H7" s="1179"/>
    </row>
    <row r="8" spans="1:16" ht="26.4">
      <c r="C8" s="924">
        <v>1</v>
      </c>
      <c r="D8" s="909" t="s">
        <v>456</v>
      </c>
      <c r="E8" s="641" t="s">
        <v>581</v>
      </c>
      <c r="F8" s="215">
        <v>1</v>
      </c>
      <c r="G8" s="215">
        <v>1</v>
      </c>
      <c r="H8" s="215">
        <f>SUM(F8:G9)</f>
        <v>3</v>
      </c>
    </row>
    <row r="9" spans="1:16" ht="54.75" customHeight="1">
      <c r="C9" s="924"/>
      <c r="D9" s="909"/>
      <c r="E9" s="588" t="s">
        <v>470</v>
      </c>
      <c r="F9" s="215">
        <v>1</v>
      </c>
      <c r="G9" s="215"/>
      <c r="H9" s="215">
        <f t="shared" ref="H9:H10" si="0">SUM(F9:G10)</f>
        <v>2</v>
      </c>
    </row>
    <row r="10" spans="1:16" ht="39.6">
      <c r="C10" s="924">
        <v>2</v>
      </c>
      <c r="D10" s="1184" t="s">
        <v>457</v>
      </c>
      <c r="E10" s="656" t="s">
        <v>600</v>
      </c>
      <c r="F10" s="589"/>
      <c r="G10" s="589">
        <v>1</v>
      </c>
      <c r="H10" s="215">
        <f t="shared" si="0"/>
        <v>1</v>
      </c>
    </row>
    <row r="11" spans="1:16" ht="27.6">
      <c r="C11" s="924"/>
      <c r="D11" s="1184"/>
      <c r="E11" s="590" t="s">
        <v>471</v>
      </c>
      <c r="F11" s="1179" t="s">
        <v>472</v>
      </c>
      <c r="G11" s="1179"/>
      <c r="H11" s="215">
        <f t="shared" ref="H11:H17" si="1">SUM(F11:G11)</f>
        <v>0</v>
      </c>
    </row>
    <row r="12" spans="1:16" ht="26.4">
      <c r="C12" s="924"/>
      <c r="D12" s="1184"/>
      <c r="E12" s="658" t="s">
        <v>606</v>
      </c>
      <c r="F12" s="1179" t="s">
        <v>472</v>
      </c>
      <c r="G12" s="1179"/>
      <c r="H12" s="215">
        <f t="shared" si="1"/>
        <v>0</v>
      </c>
    </row>
    <row r="13" spans="1:16" ht="26.4">
      <c r="C13" s="924"/>
      <c r="D13" s="1184"/>
      <c r="E13" s="591" t="s">
        <v>619</v>
      </c>
      <c r="F13" s="1179" t="s">
        <v>473</v>
      </c>
      <c r="G13" s="1179"/>
      <c r="H13" s="215">
        <f t="shared" si="1"/>
        <v>0</v>
      </c>
    </row>
    <row r="14" spans="1:16" ht="26.4">
      <c r="C14" s="924"/>
      <c r="D14" s="1184"/>
      <c r="E14" s="613" t="s">
        <v>601</v>
      </c>
      <c r="F14" s="1179" t="s">
        <v>473</v>
      </c>
      <c r="G14" s="1179"/>
      <c r="H14" s="215">
        <f t="shared" si="1"/>
        <v>0</v>
      </c>
    </row>
    <row r="15" spans="1:16" ht="28.5" customHeight="1">
      <c r="C15" s="924"/>
      <c r="D15" s="1184"/>
      <c r="E15" s="591" t="s">
        <v>474</v>
      </c>
      <c r="F15" s="1179" t="s">
        <v>473</v>
      </c>
      <c r="G15" s="1179"/>
      <c r="H15" s="215">
        <f t="shared" si="1"/>
        <v>0</v>
      </c>
    </row>
    <row r="16" spans="1:16" ht="26.4">
      <c r="C16" s="309">
        <v>3</v>
      </c>
      <c r="D16" s="591" t="s">
        <v>458</v>
      </c>
      <c r="E16" s="337" t="s">
        <v>284</v>
      </c>
      <c r="F16" s="215">
        <v>1</v>
      </c>
      <c r="G16" s="215">
        <v>1</v>
      </c>
      <c r="H16" s="215">
        <f t="shared" si="1"/>
        <v>2</v>
      </c>
    </row>
    <row r="17" spans="3:12">
      <c r="C17" s="129"/>
      <c r="D17" s="129"/>
      <c r="E17" s="169" t="s">
        <v>212</v>
      </c>
      <c r="F17" s="215">
        <v>3</v>
      </c>
      <c r="G17" s="215">
        <v>3</v>
      </c>
      <c r="H17" s="215">
        <f t="shared" si="1"/>
        <v>6</v>
      </c>
    </row>
    <row r="18" spans="3:12">
      <c r="C18" s="129"/>
      <c r="D18" s="129"/>
      <c r="E18" s="169" t="s">
        <v>213</v>
      </c>
      <c r="F18" s="215">
        <v>11</v>
      </c>
      <c r="G18" s="215">
        <v>10</v>
      </c>
      <c r="H18" s="215"/>
    </row>
    <row r="19" spans="3:12">
      <c r="E19" s="592"/>
    </row>
    <row r="20" spans="3:12">
      <c r="E20" s="593"/>
      <c r="F20" s="594"/>
      <c r="G20" s="594"/>
    </row>
    <row r="21" spans="3:12">
      <c r="D21" s="1180" t="s">
        <v>475</v>
      </c>
      <c r="E21" s="1181"/>
      <c r="F21" s="1181"/>
      <c r="G21" s="1181"/>
      <c r="H21" s="1181"/>
      <c r="I21" s="1181"/>
      <c r="J21" s="1181"/>
      <c r="K21" s="1182"/>
      <c r="L21" s="129"/>
    </row>
    <row r="22" spans="3:12">
      <c r="D22" s="1183" t="s">
        <v>476</v>
      </c>
      <c r="E22" s="1183"/>
      <c r="F22" s="1183"/>
      <c r="G22" s="1183"/>
      <c r="H22" s="1183"/>
      <c r="I22" s="1183"/>
      <c r="J22" s="1183"/>
      <c r="K22" s="1183"/>
      <c r="L22" s="1183"/>
    </row>
    <row r="26" spans="3:12">
      <c r="C26" s="1038" t="s">
        <v>477</v>
      </c>
      <c r="D26" s="1038"/>
      <c r="E26" s="1038"/>
      <c r="F26" s="1038"/>
      <c r="G26" s="1038"/>
    </row>
  </sheetData>
  <mergeCells count="18">
    <mergeCell ref="D21:K21"/>
    <mergeCell ref="D22:L22"/>
    <mergeCell ref="C26:G26"/>
    <mergeCell ref="C8:C9"/>
    <mergeCell ref="D8:D9"/>
    <mergeCell ref="C10:C15"/>
    <mergeCell ref="D10:D15"/>
    <mergeCell ref="F11:G11"/>
    <mergeCell ref="F12:G12"/>
    <mergeCell ref="F13:G13"/>
    <mergeCell ref="F14:G14"/>
    <mergeCell ref="F15:G15"/>
    <mergeCell ref="A2:J2"/>
    <mergeCell ref="C5:C7"/>
    <mergeCell ref="D6:E7"/>
    <mergeCell ref="F6:F7"/>
    <mergeCell ref="G6:G7"/>
    <mergeCell ref="H6:H7"/>
  </mergeCells>
  <hyperlinks>
    <hyperlink ref="E9" r:id="rId1" xr:uid="{00000000-0004-0000-2A00-000001000000}"/>
    <hyperlink ref="E16" r:id="rId2" xr:uid="{00000000-0004-0000-2A00-000003000000}"/>
    <hyperlink ref="E11" r:id="rId3" xr:uid="{00000000-0004-0000-2A00-000002000000}"/>
  </hyperlinks>
  <pageMargins left="0.7" right="0.7" top="0.75" bottom="0.75" header="0.3" footer="0.3"/>
  <pageSetup paperSize="9" scale="60" orientation="landscape" r:id="rId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38"/>
  <sheetViews>
    <sheetView zoomScale="60" workbookViewId="0">
      <pane xSplit="2" ySplit="9" topLeftCell="C23" activePane="bottomRight" state="frozen"/>
      <selection activeCell="O54" sqref="O54"/>
      <selection pane="topRight"/>
      <selection pane="bottomLeft"/>
      <selection pane="bottomRight" activeCell="F10" sqref="F10:H19"/>
    </sheetView>
  </sheetViews>
  <sheetFormatPr defaultColWidth="8.6640625" defaultRowHeight="14.4"/>
  <cols>
    <col min="1" max="1" width="22" customWidth="1"/>
    <col min="2" max="2" width="30" customWidth="1"/>
    <col min="3" max="3" width="9.109375" customWidth="1"/>
    <col min="4" max="4" width="9" customWidth="1"/>
    <col min="8" max="8" width="36" customWidth="1"/>
    <col min="9" max="9" width="23.6640625" customWidth="1"/>
    <col min="10" max="10" width="29.6640625" customWidth="1"/>
    <col min="11" max="11" width="59.88671875" customWidth="1"/>
    <col min="12" max="12" width="17.109375" customWidth="1"/>
    <col min="13" max="13" width="19.6640625" customWidth="1"/>
  </cols>
  <sheetData>
    <row r="1" spans="1:13" ht="8.25" customHeight="1">
      <c r="C1" s="1"/>
    </row>
    <row r="2" spans="1:13" ht="32.25" customHeight="1">
      <c r="A2" s="3"/>
      <c r="C2" s="736" t="s">
        <v>484</v>
      </c>
      <c r="D2" s="736"/>
      <c r="E2" s="736"/>
      <c r="F2" s="736"/>
      <c r="G2" s="736"/>
      <c r="H2" s="736"/>
      <c r="I2" s="736"/>
      <c r="J2" s="736"/>
    </row>
    <row r="3" spans="1:13" ht="21">
      <c r="A3" s="3"/>
      <c r="D3" s="46"/>
      <c r="E3" s="46"/>
      <c r="F3" s="46"/>
      <c r="G3" s="47" t="s">
        <v>2</v>
      </c>
      <c r="H3" s="48">
        <v>5</v>
      </c>
      <c r="I3" s="49"/>
      <c r="J3" s="49"/>
    </row>
    <row r="4" spans="1:13" ht="15.6">
      <c r="D4" s="46"/>
      <c r="E4" s="46"/>
      <c r="F4" s="46"/>
      <c r="G4" s="47" t="s">
        <v>3</v>
      </c>
      <c r="H4" s="48">
        <v>33</v>
      </c>
      <c r="I4" s="49"/>
      <c r="J4" s="49"/>
    </row>
    <row r="5" spans="1:13" ht="15.6">
      <c r="D5" s="46"/>
      <c r="E5" s="46"/>
      <c r="F5" s="46"/>
      <c r="G5" s="47" t="s">
        <v>4</v>
      </c>
      <c r="H5" s="48" t="s">
        <v>57</v>
      </c>
      <c r="I5" s="49"/>
      <c r="J5" s="49"/>
    </row>
    <row r="6" spans="1:13" ht="59.25" customHeight="1">
      <c r="C6" s="737"/>
      <c r="D6" s="737"/>
      <c r="E6" s="737"/>
      <c r="F6" s="737"/>
      <c r="G6" s="737"/>
      <c r="H6" s="738"/>
      <c r="I6" s="738"/>
      <c r="J6" s="738"/>
    </row>
    <row r="7" spans="1:13" ht="30.75" customHeight="1">
      <c r="A7" s="739" t="s">
        <v>58</v>
      </c>
      <c r="B7" s="742" t="s">
        <v>59</v>
      </c>
      <c r="C7" s="745" t="s">
        <v>7</v>
      </c>
      <c r="D7" s="746"/>
      <c r="E7" s="747" t="s">
        <v>8</v>
      </c>
      <c r="F7" s="720" t="s">
        <v>9</v>
      </c>
      <c r="G7" s="721"/>
      <c r="H7" s="721"/>
      <c r="I7" s="721"/>
      <c r="J7" s="721"/>
      <c r="K7" s="750" t="s">
        <v>10</v>
      </c>
      <c r="L7" s="750"/>
      <c r="M7" s="750"/>
    </row>
    <row r="8" spans="1:13" ht="87" customHeight="1">
      <c r="A8" s="740"/>
      <c r="B8" s="743"/>
      <c r="C8" s="726" t="s">
        <v>11</v>
      </c>
      <c r="D8" s="726" t="s">
        <v>12</v>
      </c>
      <c r="E8" s="748"/>
      <c r="F8" s="751" t="s">
        <v>60</v>
      </c>
      <c r="G8" s="752"/>
      <c r="H8" s="753" t="s">
        <v>61</v>
      </c>
      <c r="I8" s="730" t="s">
        <v>62</v>
      </c>
      <c r="J8" s="754" t="s">
        <v>16</v>
      </c>
      <c r="K8" s="756" t="s">
        <v>17</v>
      </c>
      <c r="L8" s="757" t="s">
        <v>63</v>
      </c>
      <c r="M8" s="757"/>
    </row>
    <row r="9" spans="1:13" ht="42" customHeight="1">
      <c r="A9" s="741"/>
      <c r="B9" s="744"/>
      <c r="C9" s="727"/>
      <c r="D9" s="727"/>
      <c r="E9" s="749"/>
      <c r="F9" s="8" t="s">
        <v>19</v>
      </c>
      <c r="G9" s="9" t="s">
        <v>20</v>
      </c>
      <c r="H9" s="731"/>
      <c r="I9" s="731"/>
      <c r="J9" s="755"/>
      <c r="K9" s="756"/>
      <c r="L9" s="50" t="s">
        <v>21</v>
      </c>
      <c r="M9" s="50" t="s">
        <v>22</v>
      </c>
    </row>
    <row r="10" spans="1:13" ht="101.25" customHeight="1">
      <c r="A10" s="758" t="s">
        <v>64</v>
      </c>
      <c r="B10" s="51" t="s">
        <v>65</v>
      </c>
      <c r="C10" s="52">
        <v>5</v>
      </c>
      <c r="D10" s="52"/>
      <c r="E10" s="12">
        <f t="shared" ref="E10:E21" si="0">C10+D10</f>
        <v>5</v>
      </c>
      <c r="F10" s="53">
        <v>5</v>
      </c>
      <c r="G10" s="54">
        <v>165</v>
      </c>
      <c r="H10" s="661" t="s">
        <v>539</v>
      </c>
      <c r="I10" s="56" t="s">
        <v>26</v>
      </c>
      <c r="J10" s="57" t="s">
        <v>66</v>
      </c>
      <c r="K10" s="58" t="s">
        <v>67</v>
      </c>
      <c r="L10" s="58" t="s">
        <v>583</v>
      </c>
      <c r="M10" s="59" t="s">
        <v>584</v>
      </c>
    </row>
    <row r="11" spans="1:13" ht="49.5" customHeight="1">
      <c r="A11" s="759"/>
      <c r="B11" s="21" t="s">
        <v>68</v>
      </c>
      <c r="C11" s="52">
        <v>4</v>
      </c>
      <c r="D11" s="52"/>
      <c r="E11" s="12">
        <f t="shared" si="0"/>
        <v>4</v>
      </c>
      <c r="F11" s="60" t="s">
        <v>69</v>
      </c>
      <c r="G11" s="61" t="s">
        <v>70</v>
      </c>
      <c r="H11" s="667" t="s">
        <v>540</v>
      </c>
      <c r="I11" s="56" t="s">
        <v>26</v>
      </c>
      <c r="J11" s="63" t="s">
        <v>66</v>
      </c>
      <c r="K11" s="64" t="s">
        <v>71</v>
      </c>
      <c r="L11" s="58" t="s">
        <v>29</v>
      </c>
      <c r="M11" s="59" t="s">
        <v>132</v>
      </c>
    </row>
    <row r="12" spans="1:13" ht="18">
      <c r="A12" s="760" t="s">
        <v>72</v>
      </c>
      <c r="B12" s="21" t="s">
        <v>73</v>
      </c>
      <c r="C12" s="52"/>
      <c r="D12" s="52"/>
      <c r="E12" s="12">
        <f t="shared" si="0"/>
        <v>0</v>
      </c>
      <c r="F12" s="67"/>
      <c r="G12" s="68"/>
      <c r="H12" s="668"/>
      <c r="I12" s="62"/>
      <c r="J12" s="63"/>
      <c r="K12" s="69"/>
      <c r="L12" s="64"/>
      <c r="M12" s="65"/>
    </row>
    <row r="13" spans="1:13" ht="82.2" customHeight="1">
      <c r="A13" s="761"/>
      <c r="B13" s="21" t="s">
        <v>74</v>
      </c>
      <c r="C13" s="52"/>
      <c r="D13" s="52"/>
      <c r="E13" s="12">
        <v>0</v>
      </c>
      <c r="F13" s="67"/>
      <c r="G13" s="68"/>
      <c r="H13" s="668"/>
      <c r="I13" s="62"/>
      <c r="J13" s="63"/>
      <c r="K13" s="69"/>
      <c r="L13" s="64"/>
      <c r="M13" s="65"/>
    </row>
    <row r="14" spans="1:13" ht="57" customHeight="1">
      <c r="A14" s="66" t="s">
        <v>75</v>
      </c>
      <c r="B14" s="21" t="s">
        <v>76</v>
      </c>
      <c r="C14" s="52">
        <v>4</v>
      </c>
      <c r="D14" s="52"/>
      <c r="E14" s="12">
        <f t="shared" si="0"/>
        <v>4</v>
      </c>
      <c r="F14" s="70" t="s">
        <v>69</v>
      </c>
      <c r="G14" s="68" t="s">
        <v>70</v>
      </c>
      <c r="H14" s="667" t="s">
        <v>543</v>
      </c>
      <c r="I14" s="56" t="s">
        <v>26</v>
      </c>
      <c r="J14" s="57" t="s">
        <v>66</v>
      </c>
      <c r="K14" s="69" t="s">
        <v>77</v>
      </c>
      <c r="L14" s="58" t="s">
        <v>29</v>
      </c>
      <c r="M14" s="59" t="s">
        <v>132</v>
      </c>
    </row>
    <row r="15" spans="1:13" ht="80.25" customHeight="1">
      <c r="A15" s="71" t="s">
        <v>78</v>
      </c>
      <c r="B15" s="21" t="s">
        <v>79</v>
      </c>
      <c r="C15" s="52">
        <v>2</v>
      </c>
      <c r="D15" s="52"/>
      <c r="E15" s="12">
        <f t="shared" si="0"/>
        <v>2</v>
      </c>
      <c r="F15" s="67" t="s">
        <v>80</v>
      </c>
      <c r="G15" s="68" t="s">
        <v>81</v>
      </c>
      <c r="H15" s="667" t="s">
        <v>545</v>
      </c>
      <c r="I15" s="56" t="s">
        <v>26</v>
      </c>
      <c r="J15" s="57" t="s">
        <v>66</v>
      </c>
      <c r="K15" s="69" t="s">
        <v>82</v>
      </c>
      <c r="L15" s="58" t="s">
        <v>29</v>
      </c>
      <c r="M15" s="59" t="s">
        <v>132</v>
      </c>
    </row>
    <row r="16" spans="1:13" ht="46.8">
      <c r="A16" s="762" t="s">
        <v>83</v>
      </c>
      <c r="B16" s="21" t="s">
        <v>45</v>
      </c>
      <c r="C16" s="52">
        <v>1</v>
      </c>
      <c r="D16" s="52"/>
      <c r="E16" s="12">
        <f t="shared" si="0"/>
        <v>1</v>
      </c>
      <c r="F16" s="72" t="s">
        <v>84</v>
      </c>
      <c r="G16" s="73" t="s">
        <v>85</v>
      </c>
      <c r="H16" s="669" t="s">
        <v>548</v>
      </c>
      <c r="I16" s="56" t="s">
        <v>26</v>
      </c>
      <c r="J16" s="57" t="s">
        <v>66</v>
      </c>
      <c r="K16" s="69" t="s">
        <v>86</v>
      </c>
      <c r="L16" s="58" t="s">
        <v>29</v>
      </c>
      <c r="M16" s="59" t="s">
        <v>132</v>
      </c>
    </row>
    <row r="17" spans="1:13" ht="78">
      <c r="A17" s="762"/>
      <c r="B17" s="21" t="s">
        <v>87</v>
      </c>
      <c r="C17" s="52">
        <v>1</v>
      </c>
      <c r="D17" s="52"/>
      <c r="E17" s="12">
        <f t="shared" si="0"/>
        <v>1</v>
      </c>
      <c r="F17" s="72" t="s">
        <v>84</v>
      </c>
      <c r="G17" s="73" t="s">
        <v>85</v>
      </c>
      <c r="H17" s="669" t="s">
        <v>542</v>
      </c>
      <c r="I17" s="56" t="s">
        <v>26</v>
      </c>
      <c r="J17" s="57" t="s">
        <v>66</v>
      </c>
      <c r="K17" s="69" t="s">
        <v>88</v>
      </c>
      <c r="L17" s="58" t="s">
        <v>29</v>
      </c>
      <c r="M17" s="59" t="s">
        <v>132</v>
      </c>
    </row>
    <row r="18" spans="1:13" ht="52.5" customHeight="1">
      <c r="A18" s="71" t="s">
        <v>89</v>
      </c>
      <c r="B18" s="71" t="s">
        <v>90</v>
      </c>
      <c r="C18" s="52">
        <v>1</v>
      </c>
      <c r="D18" s="52"/>
      <c r="E18" s="12">
        <f t="shared" si="0"/>
        <v>1</v>
      </c>
      <c r="F18" s="67" t="s">
        <v>84</v>
      </c>
      <c r="G18" s="68" t="s">
        <v>85</v>
      </c>
      <c r="H18" s="667" t="s">
        <v>544</v>
      </c>
      <c r="I18" s="56" t="s">
        <v>26</v>
      </c>
      <c r="J18" s="57" t="s">
        <v>66</v>
      </c>
      <c r="K18" s="69" t="s">
        <v>91</v>
      </c>
      <c r="L18" s="58" t="s">
        <v>29</v>
      </c>
      <c r="M18" s="642" t="s">
        <v>132</v>
      </c>
    </row>
    <row r="19" spans="1:13" ht="49.5" customHeight="1">
      <c r="A19" s="71" t="s">
        <v>92</v>
      </c>
      <c r="B19" s="21" t="s">
        <v>92</v>
      </c>
      <c r="C19" s="52">
        <v>3</v>
      </c>
      <c r="D19" s="52"/>
      <c r="E19" s="12">
        <f t="shared" si="0"/>
        <v>3</v>
      </c>
      <c r="F19" s="67" t="s">
        <v>31</v>
      </c>
      <c r="G19" s="68" t="s">
        <v>93</v>
      </c>
      <c r="H19" s="667" t="s">
        <v>547</v>
      </c>
      <c r="I19" s="56" t="s">
        <v>26</v>
      </c>
      <c r="J19" s="57" t="s">
        <v>66</v>
      </c>
      <c r="K19" s="69" t="s">
        <v>94</v>
      </c>
      <c r="L19" s="58" t="s">
        <v>29</v>
      </c>
      <c r="M19" s="642" t="s">
        <v>132</v>
      </c>
    </row>
    <row r="20" spans="1:13" ht="18">
      <c r="A20" s="75"/>
      <c r="B20" s="76"/>
      <c r="C20" s="52"/>
      <c r="D20" s="52"/>
      <c r="E20" s="12">
        <f t="shared" si="0"/>
        <v>0</v>
      </c>
      <c r="F20" s="67"/>
      <c r="G20" s="68"/>
      <c r="H20" s="62"/>
      <c r="I20" s="62"/>
      <c r="J20" s="63"/>
      <c r="K20" s="69"/>
      <c r="L20" s="64"/>
      <c r="M20" s="65"/>
    </row>
    <row r="21" spans="1:13" ht="39.75" customHeight="1">
      <c r="A21" s="763" t="s">
        <v>52</v>
      </c>
      <c r="B21" s="764"/>
      <c r="C21" s="40">
        <f>SUM(C10:C20)</f>
        <v>21</v>
      </c>
      <c r="D21" s="40">
        <f>SUM(D10:D20)</f>
        <v>0</v>
      </c>
      <c r="E21" s="77">
        <f t="shared" si="0"/>
        <v>21</v>
      </c>
      <c r="F21" s="78" t="s">
        <v>95</v>
      </c>
      <c r="G21" s="79" t="s">
        <v>96</v>
      </c>
      <c r="L21" s="80"/>
      <c r="M21" s="80"/>
    </row>
    <row r="22" spans="1:13" ht="34.5" customHeight="1">
      <c r="A22" s="41" t="s">
        <v>97</v>
      </c>
      <c r="B22" s="41"/>
      <c r="C22" s="81">
        <v>21</v>
      </c>
      <c r="D22" s="81">
        <v>0</v>
      </c>
      <c r="E22" s="82">
        <v>21</v>
      </c>
      <c r="F22" s="83">
        <v>5</v>
      </c>
      <c r="G22" s="83">
        <v>26</v>
      </c>
    </row>
    <row r="23" spans="1:13" ht="101.25" customHeight="1"/>
    <row r="24" spans="1:13">
      <c r="A24" s="765" t="s">
        <v>98</v>
      </c>
      <c r="B24" s="765"/>
    </row>
    <row r="25" spans="1:13" ht="55.95" customHeight="1">
      <c r="A25" s="84" t="s">
        <v>99</v>
      </c>
      <c r="B25" s="85" t="s">
        <v>100</v>
      </c>
      <c r="C25" s="86" t="s">
        <v>101</v>
      </c>
      <c r="D25" s="766" t="s">
        <v>102</v>
      </c>
      <c r="E25" s="767"/>
      <c r="F25" s="767"/>
      <c r="G25" s="768"/>
      <c r="H25" s="769" t="s">
        <v>103</v>
      </c>
      <c r="I25" s="770"/>
      <c r="J25" s="770"/>
    </row>
    <row r="26" spans="1:13" s="49" customFormat="1" ht="84" customHeight="1">
      <c r="A26" s="776" t="s">
        <v>104</v>
      </c>
      <c r="B26" s="88" t="s">
        <v>105</v>
      </c>
      <c r="C26" s="89">
        <v>2</v>
      </c>
      <c r="D26" s="771" t="s">
        <v>106</v>
      </c>
      <c r="E26" s="772"/>
      <c r="F26" s="772"/>
      <c r="G26" s="773"/>
      <c r="H26" s="774">
        <v>0</v>
      </c>
      <c r="I26" s="775"/>
      <c r="J26" s="775"/>
    </row>
    <row r="27" spans="1:13" s="49" customFormat="1" ht="45.75" customHeight="1">
      <c r="A27" s="776"/>
      <c r="B27" s="102"/>
      <c r="C27" s="89"/>
      <c r="D27" s="771"/>
      <c r="E27" s="772"/>
      <c r="F27" s="772"/>
      <c r="G27" s="773"/>
      <c r="H27" s="774"/>
      <c r="I27" s="775"/>
      <c r="J27" s="775"/>
    </row>
    <row r="28" spans="1:13" s="49" customFormat="1" ht="54">
      <c r="A28" s="87" t="s">
        <v>107</v>
      </c>
      <c r="B28" s="90"/>
      <c r="C28" s="89"/>
      <c r="D28" s="771"/>
      <c r="E28" s="772"/>
      <c r="F28" s="772"/>
      <c r="G28" s="773"/>
      <c r="H28" s="774"/>
      <c r="I28" s="775"/>
      <c r="J28" s="775"/>
    </row>
    <row r="29" spans="1:13" s="49" customFormat="1" ht="69" customHeight="1">
      <c r="A29" s="776" t="s">
        <v>108</v>
      </c>
      <c r="B29" s="641" t="s">
        <v>581</v>
      </c>
      <c r="C29" s="89">
        <v>1</v>
      </c>
      <c r="D29" s="771" t="s">
        <v>109</v>
      </c>
      <c r="E29" s="772"/>
      <c r="F29" s="772"/>
      <c r="G29" s="773"/>
      <c r="H29" s="774">
        <v>50</v>
      </c>
      <c r="I29" s="775"/>
      <c r="J29" s="775"/>
    </row>
    <row r="30" spans="1:13" s="49" customFormat="1" ht="57.6">
      <c r="A30" s="776"/>
      <c r="B30" s="88" t="s">
        <v>110</v>
      </c>
      <c r="C30" s="89">
        <v>1</v>
      </c>
      <c r="D30" s="771" t="s">
        <v>109</v>
      </c>
      <c r="E30" s="772"/>
      <c r="F30" s="772"/>
      <c r="G30" s="773"/>
      <c r="H30" s="774">
        <v>50</v>
      </c>
      <c r="I30" s="775"/>
      <c r="J30" s="775"/>
    </row>
    <row r="31" spans="1:13" s="49" customFormat="1" ht="86.4">
      <c r="A31" s="776" t="s">
        <v>111</v>
      </c>
      <c r="B31" s="88" t="s">
        <v>120</v>
      </c>
      <c r="C31" s="89">
        <v>1</v>
      </c>
      <c r="D31" s="771" t="s">
        <v>115</v>
      </c>
      <c r="E31" s="772"/>
      <c r="F31" s="772"/>
      <c r="G31" s="773"/>
      <c r="H31" s="774">
        <v>30</v>
      </c>
      <c r="I31" s="775"/>
      <c r="J31" s="775"/>
    </row>
    <row r="32" spans="1:13" s="49" customFormat="1" ht="15.6">
      <c r="A32" s="776"/>
      <c r="B32" s="90"/>
      <c r="C32" s="89"/>
      <c r="D32" s="771"/>
      <c r="E32" s="772"/>
      <c r="F32" s="772"/>
      <c r="G32" s="773"/>
      <c r="H32" s="774"/>
      <c r="I32" s="775"/>
      <c r="J32" s="775"/>
    </row>
    <row r="33" spans="1:10" s="49" customFormat="1" ht="36">
      <c r="A33" s="87" t="s">
        <v>112</v>
      </c>
      <c r="B33" s="90"/>
      <c r="C33" s="91"/>
      <c r="D33" s="771"/>
      <c r="E33" s="772"/>
      <c r="F33" s="772"/>
      <c r="G33" s="773"/>
      <c r="H33" s="774"/>
      <c r="I33" s="775"/>
      <c r="J33" s="775"/>
    </row>
    <row r="34" spans="1:10" s="49" customFormat="1" ht="36">
      <c r="A34" s="87" t="s">
        <v>113</v>
      </c>
      <c r="B34" s="100"/>
      <c r="C34" s="101"/>
      <c r="D34" s="784"/>
      <c r="E34" s="785"/>
      <c r="F34" s="785"/>
      <c r="G34" s="786"/>
      <c r="H34" s="787"/>
      <c r="I34" s="788"/>
      <c r="J34" s="788"/>
    </row>
    <row r="35" spans="1:10" ht="18">
      <c r="A35" s="777" t="s">
        <v>116</v>
      </c>
      <c r="B35" s="93"/>
      <c r="C35" s="94"/>
      <c r="D35" s="778"/>
      <c r="E35" s="779"/>
      <c r="F35" s="779"/>
      <c r="G35" s="780"/>
      <c r="H35" s="778"/>
      <c r="I35" s="779"/>
      <c r="J35" s="780"/>
    </row>
    <row r="36" spans="1:10">
      <c r="A36" s="777"/>
      <c r="B36" s="95"/>
      <c r="C36" s="96"/>
      <c r="D36" s="778"/>
      <c r="E36" s="779"/>
      <c r="F36" s="779"/>
      <c r="G36" s="780"/>
      <c r="H36" s="778"/>
      <c r="I36" s="779"/>
      <c r="J36" s="780"/>
    </row>
    <row r="37" spans="1:10">
      <c r="A37" s="777"/>
      <c r="B37" s="95"/>
      <c r="C37" s="97"/>
      <c r="D37" s="778"/>
      <c r="E37" s="779"/>
      <c r="F37" s="779"/>
      <c r="G37" s="780"/>
      <c r="H37" s="778"/>
      <c r="I37" s="779"/>
      <c r="J37" s="780"/>
    </row>
    <row r="38" spans="1:10">
      <c r="B38" s="98" t="s">
        <v>117</v>
      </c>
      <c r="C38" s="99">
        <f>SUM(C26:C37)</f>
        <v>5</v>
      </c>
      <c r="D38" s="781"/>
      <c r="E38" s="782"/>
      <c r="F38" s="782"/>
      <c r="G38" s="783"/>
      <c r="H38" s="781"/>
      <c r="I38" s="782"/>
      <c r="J38" s="783"/>
    </row>
  </sheetData>
  <sheetProtection formatCells="0" formatRows="0"/>
  <mergeCells count="54">
    <mergeCell ref="D38:G38"/>
    <mergeCell ref="H38:J38"/>
    <mergeCell ref="D33:G33"/>
    <mergeCell ref="H33:J33"/>
    <mergeCell ref="D34:G34"/>
    <mergeCell ref="H34:J34"/>
    <mergeCell ref="A35:A37"/>
    <mergeCell ref="D35:G35"/>
    <mergeCell ref="H35:J35"/>
    <mergeCell ref="D36:G36"/>
    <mergeCell ref="H36:J36"/>
    <mergeCell ref="D37:G37"/>
    <mergeCell ref="H37:J37"/>
    <mergeCell ref="A31:A32"/>
    <mergeCell ref="D31:G31"/>
    <mergeCell ref="H31:J31"/>
    <mergeCell ref="D32:G32"/>
    <mergeCell ref="H32:J32"/>
    <mergeCell ref="D28:G28"/>
    <mergeCell ref="H28:J28"/>
    <mergeCell ref="A29:A30"/>
    <mergeCell ref="D29:G29"/>
    <mergeCell ref="H29:J29"/>
    <mergeCell ref="D30:G30"/>
    <mergeCell ref="H30:J30"/>
    <mergeCell ref="D25:G25"/>
    <mergeCell ref="H25:J25"/>
    <mergeCell ref="A26:A27"/>
    <mergeCell ref="D26:G26"/>
    <mergeCell ref="H26:J26"/>
    <mergeCell ref="D27:G27"/>
    <mergeCell ref="H27:J27"/>
    <mergeCell ref="A10:A11"/>
    <mergeCell ref="A12:A13"/>
    <mergeCell ref="A16:A17"/>
    <mergeCell ref="A21:B21"/>
    <mergeCell ref="A24:B24"/>
    <mergeCell ref="K7:M7"/>
    <mergeCell ref="C8:C9"/>
    <mergeCell ref="D8:D9"/>
    <mergeCell ref="F8:G8"/>
    <mergeCell ref="H8:H9"/>
    <mergeCell ref="I8:I9"/>
    <mergeCell ref="J8:J9"/>
    <mergeCell ref="K8:K9"/>
    <mergeCell ref="L8:M8"/>
    <mergeCell ref="C2:J2"/>
    <mergeCell ref="C6:G6"/>
    <mergeCell ref="H6:J6"/>
    <mergeCell ref="A7:A9"/>
    <mergeCell ref="B7:B9"/>
    <mergeCell ref="C7:D7"/>
    <mergeCell ref="E7:E9"/>
    <mergeCell ref="F7:J7"/>
  </mergeCells>
  <hyperlinks>
    <hyperlink ref="B26" r:id="rId1" xr:uid="{00000000-0004-0000-0400-000000000000}"/>
    <hyperlink ref="B30" r:id="rId2" xr:uid="{00000000-0004-0000-0400-000002000000}"/>
    <hyperlink ref="B31" r:id="rId3" xr:uid="{00000000-0004-0000-0400-000003000000}"/>
    <hyperlink ref="H10" r:id="rId4" xr:uid="{8C076ED7-31E4-4017-ABA4-8C6E220AFF7F}"/>
    <hyperlink ref="H11" r:id="rId5" xr:uid="{68A284EF-9DDB-40CD-A1BE-A79A4E636962}"/>
    <hyperlink ref="H14" r:id="rId6" xr:uid="{972891CD-B1B8-4EC2-8EE2-CAEB9E328504}"/>
    <hyperlink ref="H15" r:id="rId7" xr:uid="{88D75DDF-B3E9-41AB-80D4-E5299530A2AD}"/>
    <hyperlink ref="H16" r:id="rId8" xr:uid="{CDC99C1B-2D6C-48A4-821C-5A88F70D2A46}"/>
    <hyperlink ref="H17" r:id="rId9" xr:uid="{647BE77E-868A-4B38-A2A8-0C407730F2BF}"/>
    <hyperlink ref="H18" r:id="rId10" xr:uid="{A5543BBB-5786-42A5-8604-323771977E12}"/>
    <hyperlink ref="H19" r:id="rId11" xr:uid="{3E2A9CF4-48F2-40D1-A1A5-6430E9DAD7A8}"/>
  </hyperlinks>
  <pageMargins left="0.31496062992125984" right="0.23622047244094491" top="0.35433070866141736" bottom="0.23622047244094491" header="0.31496062992125984" footer="0.15748031496062992"/>
  <pageSetup paperSize="9" scale="50" fitToHeight="5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Q53"/>
  <sheetViews>
    <sheetView zoomScale="80" workbookViewId="0">
      <pane xSplit="2" ySplit="9" topLeftCell="C34" activePane="bottomRight" state="frozen"/>
      <selection activeCell="O54" sqref="O54"/>
      <selection pane="topRight"/>
      <selection pane="bottomLeft"/>
      <selection pane="bottomRight" activeCell="H27" sqref="F10:H27"/>
    </sheetView>
  </sheetViews>
  <sheetFormatPr defaultColWidth="8.6640625" defaultRowHeight="13.2"/>
  <cols>
    <col min="1" max="1" width="26.44140625" style="103" customWidth="1"/>
    <col min="2" max="2" width="30.33203125" style="103" customWidth="1"/>
    <col min="3" max="3" width="11.109375" style="103" customWidth="1"/>
    <col min="4" max="4" width="9" style="103" customWidth="1"/>
    <col min="5" max="7" width="8.6640625" style="103"/>
    <col min="8" max="8" width="36" style="675" customWidth="1"/>
    <col min="9" max="9" width="18" style="103" customWidth="1"/>
    <col min="10" max="10" width="10.109375" style="103" customWidth="1"/>
    <col min="11" max="12" width="8.6640625" style="103"/>
    <col min="13" max="13" width="22.44140625" style="103" customWidth="1"/>
    <col min="14" max="14" width="20.44140625" style="103" customWidth="1"/>
    <col min="15" max="15" width="34.109375" style="103" customWidth="1"/>
    <col min="16" max="16" width="18.109375" style="103" customWidth="1"/>
    <col min="17" max="17" width="15" style="103" customWidth="1"/>
    <col min="18" max="16384" width="8.6640625" style="103"/>
  </cols>
  <sheetData>
    <row r="2" spans="1:17">
      <c r="A2" s="104"/>
      <c r="C2" s="789" t="s">
        <v>485</v>
      </c>
      <c r="D2" s="789"/>
      <c r="E2" s="789"/>
      <c r="F2" s="789"/>
      <c r="G2" s="789"/>
      <c r="H2" s="789"/>
      <c r="I2" s="789"/>
      <c r="J2" s="789"/>
      <c r="K2" s="789"/>
      <c r="L2" s="789"/>
      <c r="M2" s="789"/>
      <c r="N2" s="789"/>
    </row>
    <row r="3" spans="1:17">
      <c r="A3" s="104"/>
      <c r="G3" s="105" t="s">
        <v>2</v>
      </c>
      <c r="H3" s="674">
        <v>5</v>
      </c>
      <c r="I3" s="107"/>
      <c r="J3" s="107"/>
      <c r="K3" s="107"/>
      <c r="L3" s="107"/>
      <c r="M3" s="107"/>
    </row>
    <row r="4" spans="1:17">
      <c r="G4" s="105" t="s">
        <v>3</v>
      </c>
      <c r="H4" s="674">
        <v>34</v>
      </c>
      <c r="I4" s="107"/>
      <c r="J4" s="107"/>
      <c r="K4" s="107"/>
      <c r="L4" s="107"/>
      <c r="M4" s="107"/>
    </row>
    <row r="5" spans="1:17">
      <c r="G5" s="105" t="s">
        <v>4</v>
      </c>
      <c r="H5" s="674" t="s">
        <v>57</v>
      </c>
      <c r="I5" s="107"/>
      <c r="J5" s="107"/>
      <c r="K5" s="107"/>
      <c r="L5" s="107"/>
      <c r="M5" s="107"/>
    </row>
    <row r="6" spans="1:17">
      <c r="C6" s="790"/>
      <c r="D6" s="790"/>
      <c r="E6" s="790"/>
      <c r="F6" s="790"/>
      <c r="G6" s="790"/>
      <c r="H6" s="791"/>
      <c r="I6" s="791"/>
      <c r="J6" s="791"/>
      <c r="K6" s="791"/>
      <c r="L6" s="791"/>
      <c r="M6" s="791"/>
      <c r="N6" s="791"/>
    </row>
    <row r="7" spans="1:17">
      <c r="A7" s="792" t="s">
        <v>58</v>
      </c>
      <c r="B7" s="795" t="s">
        <v>59</v>
      </c>
      <c r="C7" s="798" t="s">
        <v>121</v>
      </c>
      <c r="D7" s="798"/>
      <c r="E7" s="799" t="s">
        <v>8</v>
      </c>
      <c r="F7" s="801" t="s">
        <v>9</v>
      </c>
      <c r="G7" s="802"/>
      <c r="H7" s="802"/>
      <c r="I7" s="802"/>
      <c r="J7" s="802"/>
      <c r="K7" s="802"/>
      <c r="L7" s="802"/>
      <c r="M7" s="802"/>
      <c r="N7" s="802"/>
      <c r="O7" s="803" t="s">
        <v>10</v>
      </c>
      <c r="P7" s="803"/>
      <c r="Q7" s="803"/>
    </row>
    <row r="8" spans="1:17">
      <c r="A8" s="793"/>
      <c r="B8" s="796"/>
      <c r="C8" s="726" t="s">
        <v>11</v>
      </c>
      <c r="D8" s="726" t="s">
        <v>12</v>
      </c>
      <c r="E8" s="800"/>
      <c r="F8" s="804" t="s">
        <v>122</v>
      </c>
      <c r="G8" s="805"/>
      <c r="H8" s="806" t="s">
        <v>123</v>
      </c>
      <c r="I8" s="808" t="s">
        <v>124</v>
      </c>
      <c r="J8" s="808" t="s">
        <v>125</v>
      </c>
      <c r="K8" s="811" t="s">
        <v>126</v>
      </c>
      <c r="L8" s="812"/>
      <c r="M8" s="732" t="s">
        <v>127</v>
      </c>
      <c r="N8" s="814" t="s">
        <v>128</v>
      </c>
      <c r="O8" s="815" t="s">
        <v>17</v>
      </c>
      <c r="P8" s="816" t="s">
        <v>129</v>
      </c>
      <c r="Q8" s="816"/>
    </row>
    <row r="9" spans="1:17" ht="100.5" customHeight="1">
      <c r="A9" s="794"/>
      <c r="B9" s="797"/>
      <c r="C9" s="727"/>
      <c r="D9" s="727"/>
      <c r="E9" s="800"/>
      <c r="F9" s="109" t="s">
        <v>19</v>
      </c>
      <c r="G9" s="9" t="s">
        <v>20</v>
      </c>
      <c r="H9" s="807"/>
      <c r="I9" s="809"/>
      <c r="J9" s="810"/>
      <c r="K9" s="110" t="s">
        <v>130</v>
      </c>
      <c r="L9" s="111" t="s">
        <v>131</v>
      </c>
      <c r="M9" s="813"/>
      <c r="N9" s="814"/>
      <c r="O9" s="815"/>
      <c r="P9" s="108" t="s">
        <v>21</v>
      </c>
      <c r="Q9" s="108" t="s">
        <v>22</v>
      </c>
    </row>
    <row r="10" spans="1:17" ht="52.8">
      <c r="A10" s="817" t="s">
        <v>64</v>
      </c>
      <c r="B10" s="112" t="s">
        <v>65</v>
      </c>
      <c r="C10" s="113">
        <v>5</v>
      </c>
      <c r="D10" s="113"/>
      <c r="E10" s="114">
        <f t="shared" ref="E10:E21" si="0">C10+D10</f>
        <v>5</v>
      </c>
      <c r="F10" s="115" t="s">
        <v>24</v>
      </c>
      <c r="G10" s="116" t="s">
        <v>25</v>
      </c>
      <c r="H10" s="661" t="s">
        <v>539</v>
      </c>
      <c r="I10" s="116" t="s">
        <v>26</v>
      </c>
      <c r="J10" s="118" t="s">
        <v>66</v>
      </c>
      <c r="K10" s="116" t="s">
        <v>132</v>
      </c>
      <c r="L10" s="116" t="s">
        <v>132</v>
      </c>
      <c r="M10" s="119"/>
      <c r="N10" s="117"/>
      <c r="O10" s="120" t="s">
        <v>133</v>
      </c>
      <c r="P10" s="121" t="s">
        <v>29</v>
      </c>
      <c r="Q10" s="643" t="s">
        <v>132</v>
      </c>
    </row>
    <row r="11" spans="1:17" ht="66">
      <c r="A11" s="818"/>
      <c r="B11" s="123" t="s">
        <v>68</v>
      </c>
      <c r="C11" s="124">
        <v>4</v>
      </c>
      <c r="D11" s="124"/>
      <c r="E11" s="125">
        <f t="shared" si="0"/>
        <v>4</v>
      </c>
      <c r="F11" s="126" t="s">
        <v>69</v>
      </c>
      <c r="G11" s="127" t="s">
        <v>134</v>
      </c>
      <c r="H11" s="667" t="s">
        <v>540</v>
      </c>
      <c r="I11" s="116" t="s">
        <v>26</v>
      </c>
      <c r="J11" s="118" t="s">
        <v>66</v>
      </c>
      <c r="K11" s="116" t="s">
        <v>132</v>
      </c>
      <c r="L11" s="116" t="s">
        <v>132</v>
      </c>
      <c r="M11" s="128"/>
      <c r="N11" s="119"/>
      <c r="O11" s="120" t="s">
        <v>135</v>
      </c>
      <c r="P11" s="121" t="s">
        <v>29</v>
      </c>
      <c r="Q11" s="643" t="s">
        <v>132</v>
      </c>
    </row>
    <row r="12" spans="1:17">
      <c r="A12" s="819" t="s">
        <v>136</v>
      </c>
      <c r="B12" s="123" t="s">
        <v>73</v>
      </c>
      <c r="C12" s="124"/>
      <c r="D12" s="124"/>
      <c r="E12" s="125">
        <f t="shared" si="0"/>
        <v>0</v>
      </c>
      <c r="F12" s="126"/>
      <c r="G12" s="127"/>
      <c r="H12" s="671"/>
      <c r="I12" s="119"/>
      <c r="J12" s="127"/>
      <c r="K12" s="127"/>
      <c r="L12" s="127"/>
      <c r="M12" s="128"/>
      <c r="N12" s="119"/>
      <c r="O12" s="120"/>
      <c r="P12" s="131"/>
      <c r="Q12" s="129"/>
    </row>
    <row r="13" spans="1:17" ht="26.4">
      <c r="A13" s="818"/>
      <c r="B13" s="123" t="s">
        <v>74</v>
      </c>
      <c r="C13" s="124"/>
      <c r="D13" s="124"/>
      <c r="E13" s="125">
        <f t="shared" si="0"/>
        <v>0</v>
      </c>
      <c r="F13" s="126"/>
      <c r="G13" s="127"/>
      <c r="H13" s="672"/>
      <c r="I13" s="119"/>
      <c r="J13" s="127"/>
      <c r="K13" s="127"/>
      <c r="L13" s="127"/>
      <c r="M13" s="128"/>
      <c r="N13" s="119"/>
      <c r="O13" s="120"/>
      <c r="P13" s="131"/>
      <c r="Q13" s="129"/>
    </row>
    <row r="14" spans="1:17" ht="52.8">
      <c r="A14" s="132" t="s">
        <v>137</v>
      </c>
      <c r="B14" s="123" t="s">
        <v>570</v>
      </c>
      <c r="C14" s="124">
        <v>2</v>
      </c>
      <c r="D14" s="124"/>
      <c r="E14" s="125">
        <f t="shared" si="0"/>
        <v>2</v>
      </c>
      <c r="F14" s="126" t="s">
        <v>80</v>
      </c>
      <c r="G14" s="127" t="s">
        <v>138</v>
      </c>
      <c r="H14" s="667" t="s">
        <v>541</v>
      </c>
      <c r="I14" s="116" t="s">
        <v>26</v>
      </c>
      <c r="J14" s="118" t="s">
        <v>139</v>
      </c>
      <c r="K14" s="116" t="s">
        <v>132</v>
      </c>
      <c r="L14" s="116" t="s">
        <v>132</v>
      </c>
      <c r="M14" s="119"/>
      <c r="N14" s="119"/>
      <c r="O14" s="120" t="s">
        <v>140</v>
      </c>
      <c r="P14" s="121" t="s">
        <v>29</v>
      </c>
      <c r="Q14" s="643" t="s">
        <v>132</v>
      </c>
    </row>
    <row r="15" spans="1:17" ht="52.8">
      <c r="A15" s="130" t="s">
        <v>75</v>
      </c>
      <c r="B15" s="123" t="s">
        <v>76</v>
      </c>
      <c r="C15" s="124">
        <v>4</v>
      </c>
      <c r="D15" s="124">
        <v>1</v>
      </c>
      <c r="E15" s="125">
        <f t="shared" si="0"/>
        <v>5</v>
      </c>
      <c r="F15" s="133" t="s">
        <v>585</v>
      </c>
      <c r="G15" s="127" t="s">
        <v>586</v>
      </c>
      <c r="H15" s="667" t="s">
        <v>543</v>
      </c>
      <c r="I15" s="116" t="s">
        <v>26</v>
      </c>
      <c r="J15" s="118" t="s">
        <v>66</v>
      </c>
      <c r="K15" s="116" t="s">
        <v>132</v>
      </c>
      <c r="L15" s="116" t="s">
        <v>132</v>
      </c>
      <c r="M15" s="119"/>
      <c r="N15" s="119"/>
      <c r="O15" s="120" t="s">
        <v>141</v>
      </c>
      <c r="P15" s="121" t="s">
        <v>29</v>
      </c>
      <c r="Q15" s="643" t="s">
        <v>132</v>
      </c>
    </row>
    <row r="16" spans="1:17" ht="52.8">
      <c r="A16" s="134" t="s">
        <v>78</v>
      </c>
      <c r="B16" s="123" t="s">
        <v>79</v>
      </c>
      <c r="C16" s="124">
        <v>2</v>
      </c>
      <c r="D16" s="124"/>
      <c r="E16" s="125">
        <f t="shared" si="0"/>
        <v>2</v>
      </c>
      <c r="F16" s="126" t="s">
        <v>80</v>
      </c>
      <c r="G16" s="127" t="s">
        <v>138</v>
      </c>
      <c r="H16" s="667" t="s">
        <v>545</v>
      </c>
      <c r="I16" s="116" t="s">
        <v>26</v>
      </c>
      <c r="J16" s="118" t="s">
        <v>66</v>
      </c>
      <c r="K16" s="116" t="s">
        <v>132</v>
      </c>
      <c r="L16" s="116" t="s">
        <v>132</v>
      </c>
      <c r="M16" s="119"/>
      <c r="N16" s="119"/>
      <c r="O16" s="120" t="s">
        <v>142</v>
      </c>
      <c r="P16" s="644" t="s">
        <v>224</v>
      </c>
      <c r="Q16" s="643" t="s">
        <v>132</v>
      </c>
    </row>
    <row r="17" spans="1:17" ht="66">
      <c r="A17" s="820" t="s">
        <v>83</v>
      </c>
      <c r="B17" s="123" t="s">
        <v>45</v>
      </c>
      <c r="C17" s="124">
        <v>1</v>
      </c>
      <c r="D17" s="124"/>
      <c r="E17" s="125">
        <f t="shared" si="0"/>
        <v>1</v>
      </c>
      <c r="F17" s="135" t="s">
        <v>84</v>
      </c>
      <c r="G17" s="136" t="s">
        <v>143</v>
      </c>
      <c r="H17" s="669" t="s">
        <v>548</v>
      </c>
      <c r="I17" s="116" t="s">
        <v>26</v>
      </c>
      <c r="J17" s="118" t="s">
        <v>66</v>
      </c>
      <c r="K17" s="116" t="s">
        <v>132</v>
      </c>
      <c r="L17" s="116" t="s">
        <v>132</v>
      </c>
      <c r="M17" s="137"/>
      <c r="N17" s="137"/>
      <c r="O17" s="120" t="s">
        <v>144</v>
      </c>
      <c r="P17" s="121" t="s">
        <v>29</v>
      </c>
      <c r="Q17" s="643" t="s">
        <v>132</v>
      </c>
    </row>
    <row r="18" spans="1:17" ht="66">
      <c r="A18" s="820"/>
      <c r="B18" s="123" t="s">
        <v>87</v>
      </c>
      <c r="C18" s="124">
        <v>1</v>
      </c>
      <c r="D18" s="124"/>
      <c r="E18" s="125">
        <f t="shared" si="0"/>
        <v>1</v>
      </c>
      <c r="F18" s="135" t="s">
        <v>84</v>
      </c>
      <c r="G18" s="136" t="s">
        <v>143</v>
      </c>
      <c r="H18" s="669" t="s">
        <v>542</v>
      </c>
      <c r="I18" s="116" t="s">
        <v>26</v>
      </c>
      <c r="J18" s="118" t="s">
        <v>66</v>
      </c>
      <c r="K18" s="116" t="s">
        <v>132</v>
      </c>
      <c r="L18" s="116" t="s">
        <v>132</v>
      </c>
      <c r="M18" s="137"/>
      <c r="N18" s="137"/>
      <c r="O18" s="120" t="s">
        <v>145</v>
      </c>
      <c r="P18" s="121" t="s">
        <v>29</v>
      </c>
      <c r="Q18" s="643" t="s">
        <v>132</v>
      </c>
    </row>
    <row r="19" spans="1:17" ht="52.8">
      <c r="A19" s="134" t="s">
        <v>89</v>
      </c>
      <c r="B19" s="134" t="s">
        <v>90</v>
      </c>
      <c r="C19" s="124">
        <v>1</v>
      </c>
      <c r="D19" s="124"/>
      <c r="E19" s="125">
        <f t="shared" si="0"/>
        <v>1</v>
      </c>
      <c r="F19" s="126" t="s">
        <v>84</v>
      </c>
      <c r="G19" s="127" t="s">
        <v>143</v>
      </c>
      <c r="H19" s="667" t="s">
        <v>544</v>
      </c>
      <c r="I19" s="116" t="s">
        <v>26</v>
      </c>
      <c r="J19" s="118" t="s">
        <v>66</v>
      </c>
      <c r="K19" s="116" t="s">
        <v>132</v>
      </c>
      <c r="L19" s="116" t="s">
        <v>132</v>
      </c>
      <c r="M19" s="119"/>
      <c r="N19" s="119"/>
      <c r="O19" s="120" t="s">
        <v>146</v>
      </c>
      <c r="P19" s="121" t="s">
        <v>29</v>
      </c>
      <c r="Q19" s="643" t="s">
        <v>132</v>
      </c>
    </row>
    <row r="20" spans="1:17" ht="43.2">
      <c r="A20" s="134" t="s">
        <v>92</v>
      </c>
      <c r="B20" s="123" t="s">
        <v>92</v>
      </c>
      <c r="C20" s="124">
        <v>2</v>
      </c>
      <c r="D20" s="124"/>
      <c r="E20" s="125">
        <f t="shared" si="0"/>
        <v>2</v>
      </c>
      <c r="F20" s="126" t="s">
        <v>80</v>
      </c>
      <c r="G20" s="127" t="s">
        <v>138</v>
      </c>
      <c r="H20" s="667" t="s">
        <v>547</v>
      </c>
      <c r="I20" s="116" t="s">
        <v>26</v>
      </c>
      <c r="J20" s="118" t="s">
        <v>66</v>
      </c>
      <c r="K20" s="116" t="s">
        <v>132</v>
      </c>
      <c r="L20" s="116" t="s">
        <v>132</v>
      </c>
      <c r="M20" s="119"/>
      <c r="N20" s="119"/>
      <c r="O20" s="120" t="s">
        <v>147</v>
      </c>
      <c r="P20" s="121" t="s">
        <v>29</v>
      </c>
      <c r="Q20" s="643" t="s">
        <v>132</v>
      </c>
    </row>
    <row r="21" spans="1:17">
      <c r="A21" s="138"/>
      <c r="B21" s="139"/>
      <c r="C21" s="124"/>
      <c r="D21" s="124"/>
      <c r="E21" s="125">
        <f t="shared" si="0"/>
        <v>0</v>
      </c>
      <c r="F21" s="126"/>
      <c r="G21" s="127"/>
      <c r="H21" s="671"/>
      <c r="I21" s="119"/>
      <c r="J21" s="127"/>
      <c r="K21" s="127"/>
      <c r="L21" s="127"/>
      <c r="M21" s="119"/>
      <c r="N21" s="119"/>
      <c r="P21" s="121"/>
      <c r="Q21" s="643"/>
    </row>
    <row r="22" spans="1:17">
      <c r="A22" s="821" t="s">
        <v>50</v>
      </c>
      <c r="B22" s="822"/>
      <c r="C22" s="140"/>
      <c r="D22" s="140"/>
      <c r="E22" s="125"/>
      <c r="F22" s="141"/>
      <c r="G22" s="142"/>
      <c r="H22" s="673"/>
      <c r="I22" s="31"/>
      <c r="J22" s="142"/>
      <c r="K22" s="142"/>
      <c r="L22" s="142"/>
      <c r="M22" s="31"/>
      <c r="N22" s="31"/>
      <c r="O22" s="143"/>
      <c r="P22" s="144"/>
      <c r="Q22" s="129"/>
    </row>
    <row r="23" spans="1:17">
      <c r="A23" s="823"/>
      <c r="B23" s="824"/>
      <c r="C23" s="140"/>
      <c r="D23" s="124"/>
      <c r="E23" s="125">
        <f t="shared" ref="E23:E27" si="1">D23</f>
        <v>0</v>
      </c>
      <c r="F23" s="126"/>
      <c r="G23" s="127"/>
      <c r="H23" s="671"/>
      <c r="I23" s="119"/>
      <c r="J23" s="127"/>
      <c r="K23" s="142"/>
      <c r="L23" s="142"/>
      <c r="M23" s="31"/>
      <c r="N23" s="31"/>
      <c r="O23" s="145"/>
      <c r="P23" s="144"/>
      <c r="Q23" s="129"/>
    </row>
    <row r="24" spans="1:17">
      <c r="A24" s="823"/>
      <c r="B24" s="824"/>
      <c r="C24" s="140"/>
      <c r="D24" s="124"/>
      <c r="E24" s="125">
        <f t="shared" si="1"/>
        <v>0</v>
      </c>
      <c r="F24" s="126"/>
      <c r="G24" s="127"/>
      <c r="H24" s="671"/>
      <c r="I24" s="119"/>
      <c r="J24" s="127"/>
      <c r="K24" s="142"/>
      <c r="L24" s="142"/>
      <c r="M24" s="31"/>
      <c r="N24" s="31"/>
      <c r="O24" s="145"/>
      <c r="P24" s="144"/>
      <c r="Q24" s="129"/>
    </row>
    <row r="25" spans="1:17">
      <c r="A25" s="823"/>
      <c r="B25" s="824"/>
      <c r="C25" s="140"/>
      <c r="D25" s="124"/>
      <c r="E25" s="125">
        <f t="shared" si="1"/>
        <v>0</v>
      </c>
      <c r="F25" s="126"/>
      <c r="G25" s="127"/>
      <c r="H25" s="671"/>
      <c r="I25" s="119"/>
      <c r="J25" s="127"/>
      <c r="K25" s="142"/>
      <c r="L25" s="142"/>
      <c r="M25" s="31"/>
      <c r="N25" s="31"/>
      <c r="O25" s="145"/>
      <c r="P25" s="144"/>
      <c r="Q25" s="129"/>
    </row>
    <row r="26" spans="1:17">
      <c r="A26" s="824"/>
      <c r="B26" s="825"/>
      <c r="C26" s="140"/>
      <c r="D26" s="124"/>
      <c r="E26" s="125">
        <f t="shared" si="1"/>
        <v>0</v>
      </c>
      <c r="F26" s="126"/>
      <c r="G26" s="127"/>
      <c r="H26" s="671"/>
      <c r="I26" s="119"/>
      <c r="J26" s="127"/>
      <c r="K26" s="142"/>
      <c r="L26" s="142"/>
      <c r="M26" s="31"/>
      <c r="N26" s="31"/>
      <c r="O26" s="145"/>
      <c r="P26" s="144"/>
      <c r="Q26" s="129"/>
    </row>
    <row r="27" spans="1:17">
      <c r="A27" s="824"/>
      <c r="B27" s="825"/>
      <c r="C27" s="140"/>
      <c r="D27" s="124"/>
      <c r="E27" s="125">
        <f t="shared" si="1"/>
        <v>0</v>
      </c>
      <c r="F27" s="126"/>
      <c r="G27" s="127"/>
      <c r="H27" s="671"/>
      <c r="I27" s="119"/>
      <c r="J27" s="127"/>
      <c r="K27" s="142"/>
      <c r="L27" s="142"/>
      <c r="M27" s="31"/>
      <c r="N27" s="31"/>
      <c r="O27" s="145"/>
      <c r="P27" s="144"/>
      <c r="Q27" s="129"/>
    </row>
    <row r="28" spans="1:17" ht="52.8">
      <c r="A28" s="826" t="s">
        <v>52</v>
      </c>
      <c r="B28" s="827"/>
      <c r="C28" s="146">
        <f>SUM(C10:C27)</f>
        <v>22</v>
      </c>
      <c r="D28" s="146">
        <f>SUM(D10:D27)</f>
        <v>1</v>
      </c>
      <c r="E28" s="147">
        <f>C28+D28</f>
        <v>23</v>
      </c>
      <c r="F28" s="148" t="s">
        <v>95</v>
      </c>
      <c r="G28" s="148" t="s">
        <v>96</v>
      </c>
      <c r="P28" s="149"/>
    </row>
    <row r="29" spans="1:17">
      <c r="A29" s="150" t="s">
        <v>97</v>
      </c>
      <c r="B29" s="150"/>
      <c r="C29" s="151">
        <v>22</v>
      </c>
      <c r="D29" s="151">
        <v>1</v>
      </c>
      <c r="E29" s="151">
        <v>23</v>
      </c>
      <c r="F29" s="616">
        <v>6</v>
      </c>
      <c r="G29" s="616">
        <v>29</v>
      </c>
    </row>
    <row r="30" spans="1:17">
      <c r="A30" s="150" t="s">
        <v>148</v>
      </c>
      <c r="B30" s="150"/>
      <c r="C30" s="153">
        <v>23</v>
      </c>
      <c r="D30" s="153">
        <v>3</v>
      </c>
      <c r="E30" s="151">
        <v>26</v>
      </c>
      <c r="F30" s="152">
        <v>5</v>
      </c>
      <c r="G30" s="152">
        <v>31</v>
      </c>
    </row>
    <row r="33" spans="1:10">
      <c r="A33" s="828" t="s">
        <v>98</v>
      </c>
      <c r="B33" s="828"/>
      <c r="C33" s="154"/>
      <c r="D33" s="154"/>
      <c r="E33" s="154"/>
      <c r="F33" s="154"/>
      <c r="G33" s="154"/>
      <c r="H33" s="660"/>
      <c r="I33" s="154"/>
      <c r="J33" s="154"/>
    </row>
    <row r="34" spans="1:10" ht="59.25" customHeight="1">
      <c r="A34" s="155" t="s">
        <v>99</v>
      </c>
      <c r="B34" s="156" t="s">
        <v>100</v>
      </c>
      <c r="C34" s="86" t="s">
        <v>101</v>
      </c>
      <c r="D34" s="829" t="s">
        <v>102</v>
      </c>
      <c r="E34" s="830"/>
      <c r="F34" s="830"/>
      <c r="G34" s="830"/>
      <c r="H34" s="829" t="s">
        <v>103</v>
      </c>
      <c r="I34" s="831"/>
      <c r="J34" s="831"/>
    </row>
    <row r="35" spans="1:10">
      <c r="A35" s="832" t="s">
        <v>104</v>
      </c>
      <c r="B35" s="158"/>
      <c r="C35" s="159"/>
      <c r="D35" s="833"/>
      <c r="E35" s="833"/>
      <c r="F35" s="833"/>
      <c r="G35" s="833"/>
      <c r="H35" s="833"/>
      <c r="I35" s="833"/>
      <c r="J35" s="833"/>
    </row>
    <row r="36" spans="1:10">
      <c r="A36" s="832"/>
      <c r="B36" s="160"/>
      <c r="C36" s="160"/>
      <c r="D36" s="833"/>
      <c r="E36" s="833"/>
      <c r="F36" s="833"/>
      <c r="G36" s="833"/>
      <c r="H36" s="833"/>
      <c r="I36" s="833"/>
      <c r="J36" s="833"/>
    </row>
    <row r="37" spans="1:10">
      <c r="A37" s="832"/>
      <c r="B37" s="161"/>
      <c r="C37" s="159"/>
      <c r="D37" s="833"/>
      <c r="E37" s="833"/>
      <c r="F37" s="833"/>
      <c r="G37" s="833"/>
      <c r="H37" s="833"/>
      <c r="I37" s="833"/>
      <c r="J37" s="833"/>
    </row>
    <row r="38" spans="1:10">
      <c r="A38" s="832"/>
      <c r="B38" s="161"/>
      <c r="C38" s="159"/>
      <c r="D38" s="833"/>
      <c r="E38" s="833"/>
      <c r="F38" s="833"/>
      <c r="G38" s="833"/>
      <c r="H38" s="833"/>
      <c r="I38" s="833"/>
      <c r="J38" s="833"/>
    </row>
    <row r="39" spans="1:10" ht="18" customHeight="1">
      <c r="A39" s="834" t="s">
        <v>107</v>
      </c>
      <c r="B39" s="161"/>
      <c r="C39" s="159"/>
      <c r="D39" s="835"/>
      <c r="E39" s="835"/>
      <c r="F39" s="835"/>
      <c r="G39" s="835"/>
      <c r="H39" s="835"/>
      <c r="I39" s="835"/>
      <c r="J39" s="835"/>
    </row>
    <row r="40" spans="1:10" ht="102" customHeight="1">
      <c r="A40" s="834"/>
      <c r="B40" s="162" t="s">
        <v>149</v>
      </c>
      <c r="C40" s="159">
        <v>1</v>
      </c>
      <c r="D40" s="771" t="s">
        <v>109</v>
      </c>
      <c r="E40" s="772"/>
      <c r="F40" s="772"/>
      <c r="G40" s="773"/>
      <c r="H40" s="774">
        <v>50</v>
      </c>
      <c r="I40" s="775"/>
      <c r="J40" s="775"/>
    </row>
    <row r="41" spans="1:10" ht="57.75" customHeight="1">
      <c r="A41" s="832" t="s">
        <v>108</v>
      </c>
      <c r="B41" s="641" t="s">
        <v>581</v>
      </c>
      <c r="C41" s="159">
        <v>1</v>
      </c>
      <c r="D41" s="771" t="s">
        <v>109</v>
      </c>
      <c r="E41" s="772"/>
      <c r="F41" s="772"/>
      <c r="G41" s="773"/>
      <c r="H41" s="774">
        <v>50</v>
      </c>
      <c r="I41" s="775"/>
      <c r="J41" s="775"/>
    </row>
    <row r="42" spans="1:10" ht="57.75" customHeight="1">
      <c r="A42" s="832"/>
      <c r="B42" s="163" t="s">
        <v>150</v>
      </c>
      <c r="C42" s="159">
        <v>1</v>
      </c>
      <c r="D42" s="771" t="s">
        <v>109</v>
      </c>
      <c r="E42" s="772"/>
      <c r="F42" s="772"/>
      <c r="G42" s="773"/>
      <c r="H42" s="774">
        <v>50</v>
      </c>
      <c r="I42" s="775"/>
      <c r="J42" s="775"/>
    </row>
    <row r="43" spans="1:10">
      <c r="A43" s="832"/>
      <c r="B43" s="161"/>
      <c r="C43" s="159"/>
      <c r="D43" s="833"/>
      <c r="E43" s="833"/>
      <c r="F43" s="833"/>
      <c r="G43" s="833"/>
      <c r="H43" s="833"/>
      <c r="I43" s="833"/>
      <c r="J43" s="833"/>
    </row>
    <row r="44" spans="1:10" ht="84.75" customHeight="1">
      <c r="A44" s="832" t="s">
        <v>111</v>
      </c>
      <c r="B44" s="163"/>
      <c r="C44" s="159"/>
      <c r="D44" s="833"/>
      <c r="E44" s="833"/>
      <c r="F44" s="833"/>
      <c r="G44" s="833"/>
      <c r="H44" s="833"/>
      <c r="I44" s="833"/>
      <c r="J44" s="833"/>
    </row>
    <row r="45" spans="1:10" ht="85.5" customHeight="1">
      <c r="A45" s="832"/>
      <c r="B45" s="163"/>
      <c r="C45" s="159"/>
      <c r="D45" s="835"/>
      <c r="E45" s="835"/>
      <c r="F45" s="835"/>
      <c r="G45" s="835"/>
      <c r="H45" s="835"/>
      <c r="I45" s="835"/>
      <c r="J45" s="835"/>
    </row>
    <row r="46" spans="1:10">
      <c r="A46" s="832"/>
      <c r="B46" s="163"/>
      <c r="C46" s="159"/>
      <c r="D46" s="833"/>
      <c r="E46" s="833"/>
      <c r="F46" s="833"/>
      <c r="G46" s="833"/>
      <c r="H46" s="833"/>
      <c r="I46" s="833"/>
      <c r="J46" s="833"/>
    </row>
    <row r="47" spans="1:10">
      <c r="A47" s="157" t="s">
        <v>112</v>
      </c>
      <c r="B47" s="163"/>
      <c r="C47" s="159"/>
      <c r="D47" s="833"/>
      <c r="E47" s="833"/>
      <c r="F47" s="833"/>
      <c r="G47" s="833"/>
      <c r="H47" s="833"/>
      <c r="I47" s="833"/>
      <c r="J47" s="833"/>
    </row>
    <row r="48" spans="1:10" ht="62.25" customHeight="1">
      <c r="A48" s="834" t="s">
        <v>113</v>
      </c>
      <c r="B48" s="163" t="s">
        <v>153</v>
      </c>
      <c r="C48" s="159">
        <v>1</v>
      </c>
      <c r="D48" s="833" t="s">
        <v>154</v>
      </c>
      <c r="E48" s="833"/>
      <c r="F48" s="833"/>
      <c r="G48" s="833"/>
      <c r="H48" s="836">
        <v>0</v>
      </c>
      <c r="I48" s="837"/>
      <c r="J48" s="838"/>
    </row>
    <row r="49" spans="1:10" ht="96" customHeight="1">
      <c r="A49" s="834"/>
      <c r="B49" s="163" t="s">
        <v>155</v>
      </c>
      <c r="C49" s="159">
        <v>1</v>
      </c>
      <c r="D49" s="771" t="s">
        <v>115</v>
      </c>
      <c r="E49" s="772"/>
      <c r="F49" s="772"/>
      <c r="G49" s="773"/>
      <c r="H49" s="774">
        <v>50</v>
      </c>
      <c r="I49" s="775"/>
      <c r="J49" s="775"/>
    </row>
    <row r="50" spans="1:10" ht="60" customHeight="1">
      <c r="A50" s="832" t="s">
        <v>116</v>
      </c>
      <c r="B50" s="164" t="s">
        <v>156</v>
      </c>
      <c r="C50" s="165">
        <v>1</v>
      </c>
      <c r="D50" s="771" t="s">
        <v>115</v>
      </c>
      <c r="E50" s="772"/>
      <c r="F50" s="772"/>
      <c r="G50" s="773"/>
      <c r="H50" s="774">
        <v>50</v>
      </c>
      <c r="I50" s="775"/>
      <c r="J50" s="775"/>
    </row>
    <row r="51" spans="1:10">
      <c r="A51" s="832"/>
      <c r="B51" s="154"/>
      <c r="C51" s="154"/>
      <c r="D51" s="839"/>
      <c r="E51" s="839"/>
      <c r="F51" s="839"/>
      <c r="G51" s="839"/>
      <c r="H51" s="839"/>
      <c r="I51" s="839"/>
      <c r="J51" s="839"/>
    </row>
    <row r="52" spans="1:10">
      <c r="A52" s="832"/>
      <c r="B52" s="154"/>
      <c r="C52" s="166"/>
      <c r="D52" s="839"/>
      <c r="E52" s="839"/>
      <c r="F52" s="839"/>
      <c r="G52" s="839"/>
      <c r="H52" s="839"/>
      <c r="I52" s="839"/>
      <c r="J52" s="839"/>
    </row>
    <row r="53" spans="1:10">
      <c r="A53" s="154"/>
      <c r="B53" s="167" t="s">
        <v>117</v>
      </c>
      <c r="C53" s="168">
        <f>SUM(C35:C52)</f>
        <v>6</v>
      </c>
      <c r="D53" s="839"/>
      <c r="E53" s="839"/>
      <c r="F53" s="839"/>
      <c r="G53" s="839"/>
      <c r="H53" s="839"/>
      <c r="I53" s="839"/>
      <c r="J53" s="839"/>
    </row>
  </sheetData>
  <sheetProtection formatRows="0"/>
  <mergeCells count="77">
    <mergeCell ref="D53:G53"/>
    <mergeCell ref="H53:J53"/>
    <mergeCell ref="A50:A52"/>
    <mergeCell ref="D50:G50"/>
    <mergeCell ref="H50:J50"/>
    <mergeCell ref="D51:G51"/>
    <mergeCell ref="H51:J51"/>
    <mergeCell ref="D52:G52"/>
    <mergeCell ref="H52:J52"/>
    <mergeCell ref="D47:G47"/>
    <mergeCell ref="H47:J47"/>
    <mergeCell ref="A48:A49"/>
    <mergeCell ref="D48:G48"/>
    <mergeCell ref="H48:J48"/>
    <mergeCell ref="D49:G49"/>
    <mergeCell ref="H49:J49"/>
    <mergeCell ref="A44:A46"/>
    <mergeCell ref="D44:G44"/>
    <mergeCell ref="H44:J44"/>
    <mergeCell ref="D45:G45"/>
    <mergeCell ref="H45:J45"/>
    <mergeCell ref="D46:G46"/>
    <mergeCell ref="H46:J46"/>
    <mergeCell ref="A41:A43"/>
    <mergeCell ref="D41:G41"/>
    <mergeCell ref="H41:J41"/>
    <mergeCell ref="D42:G42"/>
    <mergeCell ref="H42:J42"/>
    <mergeCell ref="D43:G43"/>
    <mergeCell ref="H43:J43"/>
    <mergeCell ref="A39:A40"/>
    <mergeCell ref="D39:G39"/>
    <mergeCell ref="H39:J39"/>
    <mergeCell ref="D40:G40"/>
    <mergeCell ref="H40:J40"/>
    <mergeCell ref="A33:B33"/>
    <mergeCell ref="D34:G34"/>
    <mergeCell ref="H34:J34"/>
    <mergeCell ref="A35:A38"/>
    <mergeCell ref="D35:G35"/>
    <mergeCell ref="H35:J35"/>
    <mergeCell ref="D36:G36"/>
    <mergeCell ref="H36:J36"/>
    <mergeCell ref="D37:G37"/>
    <mergeCell ref="H37:J37"/>
    <mergeCell ref="D38:G38"/>
    <mergeCell ref="H38:J38"/>
    <mergeCell ref="A24:B24"/>
    <mergeCell ref="A25:B25"/>
    <mergeCell ref="A26:B26"/>
    <mergeCell ref="A27:B27"/>
    <mergeCell ref="A28:B28"/>
    <mergeCell ref="A10:A11"/>
    <mergeCell ref="A12:A13"/>
    <mergeCell ref="A17:A18"/>
    <mergeCell ref="A22:B22"/>
    <mergeCell ref="A23:B23"/>
    <mergeCell ref="O7:Q7"/>
    <mergeCell ref="C8:C9"/>
    <mergeCell ref="D8:D9"/>
    <mergeCell ref="F8:G8"/>
    <mergeCell ref="H8:H9"/>
    <mergeCell ref="I8:I9"/>
    <mergeCell ref="J8:J9"/>
    <mergeCell ref="K8:L8"/>
    <mergeCell ref="M8:M9"/>
    <mergeCell ref="N8:N9"/>
    <mergeCell ref="O8:O9"/>
    <mergeCell ref="P8:Q8"/>
    <mergeCell ref="C2:N2"/>
    <mergeCell ref="C6:G6"/>
    <mergeCell ref="H6:N6"/>
    <mergeCell ref="A7:A9"/>
    <mergeCell ref="B7:B9"/>
    <mergeCell ref="C7:D7"/>
    <mergeCell ref="E7:E9"/>
    <mergeCell ref="F7:N7"/>
  </mergeCells>
  <hyperlinks>
    <hyperlink ref="B42" r:id="rId1" xr:uid="{00000000-0004-0000-0500-000001000000}"/>
    <hyperlink ref="B48" r:id="rId2" xr:uid="{00000000-0004-0000-0500-000004000000}"/>
    <hyperlink ref="B49" r:id="rId3" xr:uid="{00000000-0004-0000-0500-000005000000}"/>
    <hyperlink ref="B50" r:id="rId4" xr:uid="{00000000-0004-0000-0500-000006000000}"/>
    <hyperlink ref="H10" r:id="rId5" xr:uid="{96DB41EA-2572-4377-97F4-BF1A2B746A34}"/>
    <hyperlink ref="H11" r:id="rId6" xr:uid="{E8C45C32-829F-4D1C-AA48-DBDEE1A68B17}"/>
    <hyperlink ref="H14" r:id="rId7" xr:uid="{967C6BBE-664D-4629-97DD-045ED63F504D}"/>
    <hyperlink ref="H15" r:id="rId8" xr:uid="{7C982193-8ED4-4B71-9CD6-6FE0711D3A61}"/>
    <hyperlink ref="H16" r:id="rId9" xr:uid="{F34BE771-F458-498C-8679-660598225909}"/>
    <hyperlink ref="H17" r:id="rId10" xr:uid="{BCA43DC6-AE50-46DE-A39C-5785B2C18346}"/>
    <hyperlink ref="H18" r:id="rId11" xr:uid="{1E0CD64E-8591-4075-AD2A-84EDC40C7E0B}"/>
    <hyperlink ref="H19" r:id="rId12" xr:uid="{CC6840C3-3482-463C-92F3-42C31DD2B16D}"/>
    <hyperlink ref="H20" r:id="rId13" xr:uid="{82D90FA9-0A8B-40C5-95C2-29AAB00B12D0}"/>
  </hyperlinks>
  <pageMargins left="0.19685039370078738" right="0.19685039370078738" top="0.31496062992125984" bottom="0.31496062992125984" header="0.31496062992125984" footer="0.31496062992125984"/>
  <pageSetup paperSize="9" scale="48" fitToHeight="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2:Q52"/>
  <sheetViews>
    <sheetView zoomScale="80" workbookViewId="0">
      <pane xSplit="2" ySplit="9" topLeftCell="C42" activePane="bottomRight" state="frozen"/>
      <selection activeCell="O54" sqref="O54"/>
      <selection pane="topRight"/>
      <selection pane="bottomLeft"/>
      <selection pane="bottomRight" activeCell="F10" sqref="F10:H27"/>
    </sheetView>
  </sheetViews>
  <sheetFormatPr defaultColWidth="8.6640625" defaultRowHeight="13.2"/>
  <cols>
    <col min="1" max="1" width="26.44140625" style="103" customWidth="1"/>
    <col min="2" max="2" width="30.33203125" style="103" customWidth="1"/>
    <col min="3" max="3" width="9.109375" style="103" customWidth="1"/>
    <col min="4" max="4" width="9" style="103" customWidth="1"/>
    <col min="5" max="7" width="8.6640625" style="103"/>
    <col min="8" max="8" width="36" style="103" customWidth="1"/>
    <col min="9" max="9" width="18" style="103" customWidth="1"/>
    <col min="10" max="10" width="10.109375" style="103" customWidth="1"/>
    <col min="11" max="12" width="8.6640625" style="103"/>
    <col min="13" max="13" width="22.44140625" style="103" customWidth="1"/>
    <col min="14" max="14" width="20.44140625" style="103" customWidth="1"/>
    <col min="15" max="15" width="34.109375" style="103" customWidth="1"/>
    <col min="16" max="16" width="18.109375" style="103" customWidth="1"/>
    <col min="17" max="17" width="15" style="103" customWidth="1"/>
    <col min="18" max="16384" width="8.6640625" style="103"/>
  </cols>
  <sheetData>
    <row r="2" spans="1:17">
      <c r="A2" s="104"/>
      <c r="C2" s="789" t="s">
        <v>486</v>
      </c>
      <c r="D2" s="789"/>
      <c r="E2" s="789"/>
      <c r="F2" s="789"/>
      <c r="G2" s="789"/>
      <c r="H2" s="789"/>
      <c r="I2" s="789"/>
      <c r="J2" s="789"/>
      <c r="K2" s="789"/>
      <c r="L2" s="789"/>
      <c r="M2" s="789"/>
      <c r="N2" s="789"/>
    </row>
    <row r="3" spans="1:17">
      <c r="A3" s="104"/>
      <c r="G3" s="105" t="s">
        <v>2</v>
      </c>
      <c r="H3" s="106">
        <v>5</v>
      </c>
      <c r="I3" s="107"/>
      <c r="J3" s="107"/>
      <c r="K3" s="107"/>
      <c r="L3" s="107"/>
      <c r="M3" s="107"/>
    </row>
    <row r="4" spans="1:17">
      <c r="G4" s="105" t="s">
        <v>3</v>
      </c>
      <c r="H4" s="106">
        <v>34</v>
      </c>
      <c r="I4" s="107"/>
      <c r="J4" s="107"/>
      <c r="K4" s="107"/>
      <c r="L4" s="107"/>
      <c r="M4" s="107"/>
    </row>
    <row r="5" spans="1:17">
      <c r="G5" s="105" t="s">
        <v>4</v>
      </c>
      <c r="H5" s="106" t="s">
        <v>57</v>
      </c>
      <c r="I5" s="107"/>
      <c r="J5" s="107"/>
      <c r="K5" s="107"/>
      <c r="L5" s="107"/>
      <c r="M5" s="107"/>
    </row>
    <row r="6" spans="1:17">
      <c r="C6" s="790"/>
      <c r="D6" s="790"/>
      <c r="E6" s="790"/>
      <c r="F6" s="790"/>
      <c r="G6" s="790"/>
      <c r="H6" s="791"/>
      <c r="I6" s="791"/>
      <c r="J6" s="791"/>
      <c r="K6" s="791"/>
      <c r="L6" s="791"/>
      <c r="M6" s="791"/>
      <c r="N6" s="791"/>
    </row>
    <row r="7" spans="1:17">
      <c r="A7" s="792" t="s">
        <v>58</v>
      </c>
      <c r="B7" s="795" t="s">
        <v>59</v>
      </c>
      <c r="C7" s="798" t="s">
        <v>121</v>
      </c>
      <c r="D7" s="798"/>
      <c r="E7" s="799" t="s">
        <v>8</v>
      </c>
      <c r="F7" s="801" t="s">
        <v>9</v>
      </c>
      <c r="G7" s="802"/>
      <c r="H7" s="802"/>
      <c r="I7" s="802"/>
      <c r="J7" s="802"/>
      <c r="K7" s="802"/>
      <c r="L7" s="802"/>
      <c r="M7" s="802"/>
      <c r="N7" s="802"/>
      <c r="O7" s="803" t="s">
        <v>10</v>
      </c>
      <c r="P7" s="803"/>
      <c r="Q7" s="803"/>
    </row>
    <row r="8" spans="1:17">
      <c r="A8" s="793"/>
      <c r="B8" s="796"/>
      <c r="C8" s="726" t="s">
        <v>11</v>
      </c>
      <c r="D8" s="726" t="s">
        <v>12</v>
      </c>
      <c r="E8" s="800"/>
      <c r="F8" s="804" t="s">
        <v>122</v>
      </c>
      <c r="G8" s="805"/>
      <c r="H8" s="806" t="s">
        <v>123</v>
      </c>
      <c r="I8" s="808" t="s">
        <v>124</v>
      </c>
      <c r="J8" s="808" t="s">
        <v>125</v>
      </c>
      <c r="K8" s="811" t="s">
        <v>126</v>
      </c>
      <c r="L8" s="812"/>
      <c r="M8" s="732" t="s">
        <v>127</v>
      </c>
      <c r="N8" s="814" t="s">
        <v>128</v>
      </c>
      <c r="O8" s="815" t="s">
        <v>17</v>
      </c>
      <c r="P8" s="816" t="s">
        <v>129</v>
      </c>
      <c r="Q8" s="816"/>
    </row>
    <row r="9" spans="1:17" ht="100.5" customHeight="1">
      <c r="A9" s="794"/>
      <c r="B9" s="797"/>
      <c r="C9" s="727"/>
      <c r="D9" s="727"/>
      <c r="E9" s="800"/>
      <c r="F9" s="109" t="s">
        <v>19</v>
      </c>
      <c r="G9" s="9" t="s">
        <v>20</v>
      </c>
      <c r="H9" s="807"/>
      <c r="I9" s="809"/>
      <c r="J9" s="810"/>
      <c r="K9" s="110" t="s">
        <v>130</v>
      </c>
      <c r="L9" s="111" t="s">
        <v>131</v>
      </c>
      <c r="M9" s="813"/>
      <c r="N9" s="814"/>
      <c r="O9" s="815"/>
      <c r="P9" s="108" t="s">
        <v>21</v>
      </c>
      <c r="Q9" s="108" t="s">
        <v>22</v>
      </c>
    </row>
    <row r="10" spans="1:17" ht="52.8">
      <c r="A10" s="817" t="s">
        <v>64</v>
      </c>
      <c r="B10" s="112" t="s">
        <v>65</v>
      </c>
      <c r="C10" s="113">
        <v>5</v>
      </c>
      <c r="D10" s="113"/>
      <c r="E10" s="114">
        <f t="shared" ref="E10:E21" si="0">C10+D10</f>
        <v>5</v>
      </c>
      <c r="F10" s="115" t="s">
        <v>24</v>
      </c>
      <c r="G10" s="116" t="s">
        <v>25</v>
      </c>
      <c r="H10" s="661" t="s">
        <v>539</v>
      </c>
      <c r="I10" s="116" t="s">
        <v>26</v>
      </c>
      <c r="J10" s="118" t="s">
        <v>66</v>
      </c>
      <c r="K10" s="116" t="s">
        <v>132</v>
      </c>
      <c r="L10" s="116" t="s">
        <v>132</v>
      </c>
      <c r="M10" s="119"/>
      <c r="N10" s="117"/>
      <c r="O10" s="120" t="s">
        <v>133</v>
      </c>
      <c r="P10" s="121" t="s">
        <v>29</v>
      </c>
      <c r="Q10" s="643" t="s">
        <v>132</v>
      </c>
    </row>
    <row r="11" spans="1:17" ht="66">
      <c r="A11" s="818"/>
      <c r="B11" s="123" t="s">
        <v>68</v>
      </c>
      <c r="C11" s="124">
        <v>4</v>
      </c>
      <c r="D11" s="124"/>
      <c r="E11" s="125">
        <f t="shared" si="0"/>
        <v>4</v>
      </c>
      <c r="F11" s="126" t="s">
        <v>69</v>
      </c>
      <c r="G11" s="127" t="s">
        <v>134</v>
      </c>
      <c r="H11" s="667" t="s">
        <v>540</v>
      </c>
      <c r="I11" s="116" t="s">
        <v>26</v>
      </c>
      <c r="J11" s="118" t="s">
        <v>66</v>
      </c>
      <c r="K11" s="116" t="s">
        <v>132</v>
      </c>
      <c r="L11" s="116" t="s">
        <v>132</v>
      </c>
      <c r="M11" s="128"/>
      <c r="N11" s="119"/>
      <c r="O11" s="120" t="s">
        <v>135</v>
      </c>
      <c r="P11" s="121" t="s">
        <v>29</v>
      </c>
      <c r="Q11" s="643" t="s">
        <v>132</v>
      </c>
    </row>
    <row r="12" spans="1:17">
      <c r="A12" s="819" t="s">
        <v>136</v>
      </c>
      <c r="B12" s="123" t="s">
        <v>73</v>
      </c>
      <c r="C12" s="124"/>
      <c r="D12" s="124"/>
      <c r="E12" s="125">
        <f t="shared" si="0"/>
        <v>0</v>
      </c>
      <c r="F12" s="126"/>
      <c r="G12" s="127"/>
      <c r="H12" s="671"/>
      <c r="I12" s="119"/>
      <c r="J12" s="127"/>
      <c r="K12" s="127"/>
      <c r="L12" s="127"/>
      <c r="M12" s="128"/>
      <c r="N12" s="119"/>
      <c r="O12" s="120"/>
      <c r="P12" s="131"/>
      <c r="Q12" s="129"/>
    </row>
    <row r="13" spans="1:17" ht="26.4">
      <c r="A13" s="818"/>
      <c r="B13" s="123" t="s">
        <v>74</v>
      </c>
      <c r="C13" s="124"/>
      <c r="D13" s="124"/>
      <c r="E13" s="125">
        <f t="shared" si="0"/>
        <v>0</v>
      </c>
      <c r="F13" s="126"/>
      <c r="G13" s="127"/>
      <c r="H13" s="672"/>
      <c r="I13" s="119"/>
      <c r="J13" s="127"/>
      <c r="K13" s="127"/>
      <c r="L13" s="127"/>
      <c r="M13" s="128"/>
      <c r="N13" s="119"/>
      <c r="O13" s="120"/>
      <c r="P13" s="131"/>
      <c r="Q13" s="129"/>
    </row>
    <row r="14" spans="1:17" ht="52.8">
      <c r="A14" s="132" t="s">
        <v>137</v>
      </c>
      <c r="B14" s="123" t="s">
        <v>570</v>
      </c>
      <c r="C14" s="124">
        <v>2</v>
      </c>
      <c r="D14" s="124"/>
      <c r="E14" s="125">
        <f t="shared" si="0"/>
        <v>2</v>
      </c>
      <c r="F14" s="126" t="s">
        <v>80</v>
      </c>
      <c r="G14" s="127" t="s">
        <v>138</v>
      </c>
      <c r="H14" s="667" t="s">
        <v>541</v>
      </c>
      <c r="I14" s="116" t="s">
        <v>26</v>
      </c>
      <c r="J14" s="118" t="s">
        <v>139</v>
      </c>
      <c r="K14" s="116" t="s">
        <v>132</v>
      </c>
      <c r="L14" s="116" t="s">
        <v>132</v>
      </c>
      <c r="M14" s="119"/>
      <c r="N14" s="119"/>
      <c r="O14" s="120" t="s">
        <v>140</v>
      </c>
      <c r="P14" s="121" t="s">
        <v>29</v>
      </c>
      <c r="Q14" s="643" t="s">
        <v>132</v>
      </c>
    </row>
    <row r="15" spans="1:17" ht="52.8">
      <c r="A15" s="130" t="s">
        <v>75</v>
      </c>
      <c r="B15" s="123" t="s">
        <v>76</v>
      </c>
      <c r="C15" s="124">
        <v>4</v>
      </c>
      <c r="D15" s="124">
        <v>1</v>
      </c>
      <c r="E15" s="125">
        <f t="shared" si="0"/>
        <v>5</v>
      </c>
      <c r="F15" s="133" t="s">
        <v>585</v>
      </c>
      <c r="G15" s="127" t="s">
        <v>586</v>
      </c>
      <c r="H15" s="667" t="s">
        <v>543</v>
      </c>
      <c r="I15" s="116" t="s">
        <v>26</v>
      </c>
      <c r="J15" s="118" t="s">
        <v>66</v>
      </c>
      <c r="K15" s="116" t="s">
        <v>132</v>
      </c>
      <c r="L15" s="116" t="s">
        <v>132</v>
      </c>
      <c r="M15" s="119"/>
      <c r="N15" s="119"/>
      <c r="O15" s="120" t="s">
        <v>141</v>
      </c>
      <c r="P15" s="121" t="s">
        <v>29</v>
      </c>
      <c r="Q15" s="643" t="s">
        <v>132</v>
      </c>
    </row>
    <row r="16" spans="1:17" ht="52.8">
      <c r="A16" s="134" t="s">
        <v>78</v>
      </c>
      <c r="B16" s="123" t="s">
        <v>79</v>
      </c>
      <c r="C16" s="124">
        <v>2</v>
      </c>
      <c r="D16" s="124"/>
      <c r="E16" s="125">
        <f t="shared" si="0"/>
        <v>2</v>
      </c>
      <c r="F16" s="126" t="s">
        <v>80</v>
      </c>
      <c r="G16" s="127" t="s">
        <v>138</v>
      </c>
      <c r="H16" s="667" t="s">
        <v>545</v>
      </c>
      <c r="I16" s="116" t="s">
        <v>26</v>
      </c>
      <c r="J16" s="118" t="s">
        <v>66</v>
      </c>
      <c r="K16" s="116" t="s">
        <v>132</v>
      </c>
      <c r="L16" s="116" t="s">
        <v>132</v>
      </c>
      <c r="M16" s="119"/>
      <c r="N16" s="119"/>
      <c r="O16" s="120" t="s">
        <v>142</v>
      </c>
      <c r="P16" s="644" t="s">
        <v>224</v>
      </c>
      <c r="Q16" s="643" t="s">
        <v>132</v>
      </c>
    </row>
    <row r="17" spans="1:17" ht="66">
      <c r="A17" s="820" t="s">
        <v>83</v>
      </c>
      <c r="B17" s="123" t="s">
        <v>45</v>
      </c>
      <c r="C17" s="124">
        <v>1</v>
      </c>
      <c r="D17" s="124"/>
      <c r="E17" s="125">
        <f t="shared" si="0"/>
        <v>1</v>
      </c>
      <c r="F17" s="135" t="s">
        <v>84</v>
      </c>
      <c r="G17" s="136" t="s">
        <v>143</v>
      </c>
      <c r="H17" s="669" t="s">
        <v>548</v>
      </c>
      <c r="I17" s="116" t="s">
        <v>26</v>
      </c>
      <c r="J17" s="118" t="s">
        <v>66</v>
      </c>
      <c r="K17" s="116" t="s">
        <v>132</v>
      </c>
      <c r="L17" s="116" t="s">
        <v>132</v>
      </c>
      <c r="M17" s="137"/>
      <c r="N17" s="137"/>
      <c r="O17" s="120" t="s">
        <v>144</v>
      </c>
      <c r="P17" s="121" t="s">
        <v>29</v>
      </c>
      <c r="Q17" s="643" t="s">
        <v>132</v>
      </c>
    </row>
    <row r="18" spans="1:17" ht="66">
      <c r="A18" s="820"/>
      <c r="B18" s="123" t="s">
        <v>87</v>
      </c>
      <c r="C18" s="124">
        <v>1</v>
      </c>
      <c r="D18" s="124"/>
      <c r="E18" s="125">
        <f t="shared" si="0"/>
        <v>1</v>
      </c>
      <c r="F18" s="135" t="s">
        <v>84</v>
      </c>
      <c r="G18" s="136" t="s">
        <v>143</v>
      </c>
      <c r="H18" s="669" t="s">
        <v>542</v>
      </c>
      <c r="I18" s="116" t="s">
        <v>26</v>
      </c>
      <c r="J18" s="118" t="s">
        <v>66</v>
      </c>
      <c r="K18" s="116" t="s">
        <v>132</v>
      </c>
      <c r="L18" s="116" t="s">
        <v>132</v>
      </c>
      <c r="M18" s="137"/>
      <c r="N18" s="137"/>
      <c r="O18" s="120" t="s">
        <v>145</v>
      </c>
      <c r="P18" s="121" t="s">
        <v>29</v>
      </c>
      <c r="Q18" s="643" t="s">
        <v>132</v>
      </c>
    </row>
    <row r="19" spans="1:17" ht="52.8">
      <c r="A19" s="134" t="s">
        <v>89</v>
      </c>
      <c r="B19" s="134" t="s">
        <v>90</v>
      </c>
      <c r="C19" s="124">
        <v>1</v>
      </c>
      <c r="D19" s="124"/>
      <c r="E19" s="125">
        <f t="shared" si="0"/>
        <v>1</v>
      </c>
      <c r="F19" s="126" t="s">
        <v>84</v>
      </c>
      <c r="G19" s="127" t="s">
        <v>143</v>
      </c>
      <c r="H19" s="667" t="s">
        <v>544</v>
      </c>
      <c r="I19" s="116" t="s">
        <v>26</v>
      </c>
      <c r="J19" s="118" t="s">
        <v>66</v>
      </c>
      <c r="K19" s="116" t="s">
        <v>132</v>
      </c>
      <c r="L19" s="116" t="s">
        <v>132</v>
      </c>
      <c r="M19" s="119"/>
      <c r="N19" s="119"/>
      <c r="O19" s="120" t="s">
        <v>146</v>
      </c>
      <c r="P19" s="121" t="s">
        <v>29</v>
      </c>
      <c r="Q19" s="643" t="s">
        <v>132</v>
      </c>
    </row>
    <row r="20" spans="1:17" ht="43.2">
      <c r="A20" s="134" t="s">
        <v>92</v>
      </c>
      <c r="B20" s="123" t="s">
        <v>92</v>
      </c>
      <c r="C20" s="124">
        <v>2</v>
      </c>
      <c r="D20" s="124"/>
      <c r="E20" s="125">
        <f t="shared" si="0"/>
        <v>2</v>
      </c>
      <c r="F20" s="126" t="s">
        <v>80</v>
      </c>
      <c r="G20" s="127" t="s">
        <v>138</v>
      </c>
      <c r="H20" s="667" t="s">
        <v>547</v>
      </c>
      <c r="I20" s="116" t="s">
        <v>26</v>
      </c>
      <c r="J20" s="118" t="s">
        <v>66</v>
      </c>
      <c r="K20" s="116" t="s">
        <v>132</v>
      </c>
      <c r="L20" s="116" t="s">
        <v>132</v>
      </c>
      <c r="M20" s="119"/>
      <c r="N20" s="119"/>
      <c r="O20" s="120" t="s">
        <v>147</v>
      </c>
      <c r="P20" s="121" t="s">
        <v>29</v>
      </c>
      <c r="Q20" s="643" t="s">
        <v>132</v>
      </c>
    </row>
    <row r="21" spans="1:17">
      <c r="A21" s="138"/>
      <c r="B21" s="139"/>
      <c r="C21" s="124"/>
      <c r="D21" s="124"/>
      <c r="E21" s="125">
        <f t="shared" si="0"/>
        <v>0</v>
      </c>
      <c r="F21" s="126"/>
      <c r="G21" s="127"/>
      <c r="H21" s="671"/>
      <c r="I21" s="119"/>
      <c r="J21" s="127"/>
      <c r="K21" s="127"/>
      <c r="L21" s="127"/>
      <c r="M21" s="119"/>
      <c r="N21" s="119"/>
      <c r="P21" s="121" t="s">
        <v>29</v>
      </c>
      <c r="Q21" s="129"/>
    </row>
    <row r="22" spans="1:17">
      <c r="A22" s="821" t="s">
        <v>50</v>
      </c>
      <c r="B22" s="822"/>
      <c r="C22" s="140"/>
      <c r="D22" s="140"/>
      <c r="E22" s="125"/>
      <c r="F22" s="141"/>
      <c r="G22" s="142"/>
      <c r="H22" s="673"/>
      <c r="I22" s="31"/>
      <c r="J22" s="142"/>
      <c r="K22" s="142"/>
      <c r="L22" s="142"/>
      <c r="M22" s="31"/>
      <c r="N22" s="31"/>
      <c r="O22" s="143"/>
      <c r="P22" s="144"/>
      <c r="Q22" s="129"/>
    </row>
    <row r="23" spans="1:17">
      <c r="A23" s="823"/>
      <c r="B23" s="824"/>
      <c r="C23" s="140"/>
      <c r="D23" s="124"/>
      <c r="E23" s="125">
        <f t="shared" ref="E23:E27" si="1">D23</f>
        <v>0</v>
      </c>
      <c r="F23" s="126"/>
      <c r="G23" s="127"/>
      <c r="H23" s="671"/>
      <c r="I23" s="119"/>
      <c r="J23" s="127"/>
      <c r="K23" s="142"/>
      <c r="L23" s="142"/>
      <c r="M23" s="31"/>
      <c r="N23" s="31"/>
      <c r="O23" s="145"/>
      <c r="P23" s="144"/>
      <c r="Q23" s="129"/>
    </row>
    <row r="24" spans="1:17">
      <c r="A24" s="823"/>
      <c r="B24" s="824"/>
      <c r="C24" s="140"/>
      <c r="D24" s="124"/>
      <c r="E24" s="125">
        <f t="shared" si="1"/>
        <v>0</v>
      </c>
      <c r="F24" s="126"/>
      <c r="G24" s="127"/>
      <c r="H24" s="671"/>
      <c r="I24" s="119"/>
      <c r="J24" s="127"/>
      <c r="K24" s="142"/>
      <c r="L24" s="142"/>
      <c r="M24" s="31"/>
      <c r="N24" s="31"/>
      <c r="O24" s="145"/>
      <c r="P24" s="144"/>
      <c r="Q24" s="129"/>
    </row>
    <row r="25" spans="1:17">
      <c r="A25" s="823"/>
      <c r="B25" s="824"/>
      <c r="C25" s="140"/>
      <c r="D25" s="124"/>
      <c r="E25" s="125">
        <f t="shared" si="1"/>
        <v>0</v>
      </c>
      <c r="F25" s="126"/>
      <c r="G25" s="127"/>
      <c r="H25" s="671"/>
      <c r="I25" s="119"/>
      <c r="J25" s="127"/>
      <c r="K25" s="142"/>
      <c r="L25" s="142"/>
      <c r="M25" s="31"/>
      <c r="N25" s="31"/>
      <c r="O25" s="145"/>
      <c r="P25" s="144"/>
      <c r="Q25" s="129"/>
    </row>
    <row r="26" spans="1:17">
      <c r="A26" s="824"/>
      <c r="B26" s="825"/>
      <c r="C26" s="140"/>
      <c r="D26" s="124"/>
      <c r="E26" s="125">
        <f t="shared" si="1"/>
        <v>0</v>
      </c>
      <c r="F26" s="126"/>
      <c r="G26" s="127"/>
      <c r="H26" s="671"/>
      <c r="I26" s="119"/>
      <c r="J26" s="127"/>
      <c r="K26" s="142"/>
      <c r="L26" s="142"/>
      <c r="M26" s="31"/>
      <c r="N26" s="31"/>
      <c r="O26" s="145"/>
      <c r="P26" s="144"/>
      <c r="Q26" s="129"/>
    </row>
    <row r="27" spans="1:17">
      <c r="A27" s="824"/>
      <c r="B27" s="825"/>
      <c r="C27" s="140"/>
      <c r="D27" s="124"/>
      <c r="E27" s="125">
        <f t="shared" si="1"/>
        <v>0</v>
      </c>
      <c r="F27" s="126"/>
      <c r="G27" s="127"/>
      <c r="H27" s="671"/>
      <c r="I27" s="119"/>
      <c r="J27" s="127"/>
      <c r="K27" s="142"/>
      <c r="L27" s="142"/>
      <c r="M27" s="31"/>
      <c r="N27" s="31"/>
      <c r="O27" s="145"/>
      <c r="P27" s="144"/>
      <c r="Q27" s="129"/>
    </row>
    <row r="28" spans="1:17" ht="52.8">
      <c r="A28" s="826" t="s">
        <v>52</v>
      </c>
      <c r="B28" s="827"/>
      <c r="C28" s="146">
        <f>SUM(C10:C27)</f>
        <v>22</v>
      </c>
      <c r="D28" s="146">
        <f>SUM(D10:D27)</f>
        <v>1</v>
      </c>
      <c r="E28" s="147">
        <f>C28+D28</f>
        <v>23</v>
      </c>
      <c r="F28" s="148" t="s">
        <v>95</v>
      </c>
      <c r="G28" s="148" t="s">
        <v>96</v>
      </c>
      <c r="P28" s="149"/>
    </row>
    <row r="29" spans="1:17">
      <c r="A29" s="150" t="s">
        <v>97</v>
      </c>
      <c r="B29" s="150"/>
      <c r="C29" s="151">
        <v>22</v>
      </c>
      <c r="D29" s="151">
        <v>1</v>
      </c>
      <c r="E29" s="151">
        <v>23</v>
      </c>
      <c r="F29" s="152">
        <v>8</v>
      </c>
      <c r="G29" s="152">
        <v>31</v>
      </c>
    </row>
    <row r="30" spans="1:17">
      <c r="A30" s="150" t="s">
        <v>148</v>
      </c>
      <c r="B30" s="150"/>
      <c r="C30" s="153">
        <v>23</v>
      </c>
      <c r="D30" s="153">
        <v>3</v>
      </c>
      <c r="E30" s="151">
        <v>26</v>
      </c>
      <c r="F30" s="152">
        <v>5</v>
      </c>
      <c r="G30" s="152">
        <v>31</v>
      </c>
    </row>
    <row r="33" spans="1:10">
      <c r="A33" s="840" t="s">
        <v>98</v>
      </c>
      <c r="B33" s="840"/>
    </row>
    <row r="34" spans="1:10" ht="66">
      <c r="A34" s="155" t="s">
        <v>99</v>
      </c>
      <c r="B34" s="156" t="s">
        <v>100</v>
      </c>
      <c r="C34" s="86" t="s">
        <v>101</v>
      </c>
      <c r="D34" s="841" t="s">
        <v>102</v>
      </c>
      <c r="E34" s="842"/>
      <c r="F34" s="842"/>
      <c r="G34" s="843"/>
      <c r="H34" s="829" t="s">
        <v>103</v>
      </c>
      <c r="I34" s="831"/>
      <c r="J34" s="831"/>
    </row>
    <row r="35" spans="1:10">
      <c r="A35" s="844" t="s">
        <v>104</v>
      </c>
      <c r="B35" s="170"/>
      <c r="C35" s="159"/>
      <c r="D35" s="836"/>
      <c r="E35" s="837"/>
      <c r="F35" s="837"/>
      <c r="G35" s="838"/>
      <c r="H35" s="833"/>
      <c r="I35" s="833"/>
      <c r="J35" s="833"/>
    </row>
    <row r="36" spans="1:10">
      <c r="A36" s="845"/>
      <c r="B36" s="160"/>
      <c r="C36" s="107"/>
      <c r="D36" s="836"/>
      <c r="E36" s="837"/>
      <c r="F36" s="837"/>
      <c r="G36" s="838"/>
      <c r="H36" s="833"/>
      <c r="I36" s="833"/>
      <c r="J36" s="833"/>
    </row>
    <row r="37" spans="1:10">
      <c r="A37" s="844"/>
      <c r="B37" s="161"/>
      <c r="C37" s="159"/>
      <c r="D37" s="836"/>
      <c r="E37" s="837"/>
      <c r="F37" s="837"/>
      <c r="G37" s="838"/>
      <c r="H37" s="833"/>
      <c r="I37" s="833"/>
      <c r="J37" s="833"/>
    </row>
    <row r="38" spans="1:10">
      <c r="A38" s="844"/>
      <c r="B38" s="161"/>
      <c r="C38" s="159"/>
      <c r="D38" s="836"/>
      <c r="E38" s="837"/>
      <c r="F38" s="837"/>
      <c r="G38" s="838"/>
      <c r="H38" s="833"/>
      <c r="I38" s="833"/>
      <c r="J38" s="833"/>
    </row>
    <row r="39" spans="1:10" ht="35.25" customHeight="1">
      <c r="A39" s="846" t="s">
        <v>107</v>
      </c>
      <c r="B39" s="161"/>
      <c r="C39" s="159"/>
      <c r="D39" s="771"/>
      <c r="E39" s="772"/>
      <c r="F39" s="772"/>
      <c r="G39" s="773"/>
      <c r="H39" s="774"/>
      <c r="I39" s="775"/>
      <c r="J39" s="775"/>
    </row>
    <row r="40" spans="1:10" ht="101.25" customHeight="1">
      <c r="A40" s="847"/>
      <c r="B40" s="171" t="s">
        <v>149</v>
      </c>
      <c r="C40" s="159">
        <v>1</v>
      </c>
      <c r="D40" s="771" t="s">
        <v>109</v>
      </c>
      <c r="E40" s="772"/>
      <c r="F40" s="772"/>
      <c r="G40" s="773"/>
      <c r="H40" s="774">
        <v>50</v>
      </c>
      <c r="I40" s="775"/>
      <c r="J40" s="775"/>
    </row>
    <row r="41" spans="1:10" ht="60" customHeight="1">
      <c r="A41" s="844" t="s">
        <v>108</v>
      </c>
      <c r="B41" s="641" t="s">
        <v>581</v>
      </c>
      <c r="C41" s="159">
        <v>1</v>
      </c>
      <c r="D41" s="771" t="s">
        <v>109</v>
      </c>
      <c r="E41" s="772"/>
      <c r="F41" s="772"/>
      <c r="G41" s="773"/>
      <c r="H41" s="774">
        <v>50</v>
      </c>
      <c r="I41" s="775"/>
      <c r="J41" s="775"/>
    </row>
    <row r="42" spans="1:10" ht="57.75" customHeight="1">
      <c r="A42" s="844"/>
      <c r="B42" s="163" t="s">
        <v>150</v>
      </c>
      <c r="C42" s="159">
        <v>1</v>
      </c>
      <c r="D42" s="771" t="s">
        <v>109</v>
      </c>
      <c r="E42" s="772"/>
      <c r="F42" s="772"/>
      <c r="G42" s="773"/>
      <c r="H42" s="774">
        <v>50</v>
      </c>
      <c r="I42" s="775"/>
      <c r="J42" s="775"/>
    </row>
    <row r="43" spans="1:10" ht="23.25" customHeight="1">
      <c r="A43" s="844"/>
      <c r="B43" s="161"/>
      <c r="C43" s="159"/>
      <c r="D43" s="836"/>
      <c r="E43" s="837"/>
      <c r="F43" s="837"/>
      <c r="G43" s="838"/>
      <c r="H43" s="833"/>
      <c r="I43" s="833"/>
      <c r="J43" s="833"/>
    </row>
    <row r="44" spans="1:10">
      <c r="A44" s="844" t="s">
        <v>111</v>
      </c>
      <c r="B44" s="163"/>
      <c r="C44" s="159"/>
      <c r="D44" s="836"/>
      <c r="E44" s="837"/>
      <c r="F44" s="837"/>
      <c r="G44" s="838"/>
      <c r="H44" s="833"/>
      <c r="I44" s="833"/>
      <c r="J44" s="833"/>
    </row>
    <row r="45" spans="1:10" ht="15.75" customHeight="1">
      <c r="A45" s="844"/>
      <c r="B45" s="163"/>
      <c r="C45" s="159"/>
      <c r="D45" s="848"/>
      <c r="E45" s="849"/>
      <c r="F45" s="849"/>
      <c r="G45" s="850"/>
      <c r="H45" s="848"/>
      <c r="I45" s="849"/>
      <c r="J45" s="850"/>
    </row>
    <row r="46" spans="1:10" ht="60" customHeight="1">
      <c r="A46" s="844"/>
      <c r="B46" s="163" t="s">
        <v>157</v>
      </c>
      <c r="C46" s="159">
        <v>1</v>
      </c>
      <c r="D46" s="771" t="s">
        <v>115</v>
      </c>
      <c r="E46" s="772"/>
      <c r="F46" s="772"/>
      <c r="G46" s="773"/>
      <c r="H46" s="774">
        <v>50</v>
      </c>
      <c r="I46" s="775"/>
      <c r="J46" s="775"/>
    </row>
    <row r="47" spans="1:10" ht="72.75" customHeight="1">
      <c r="A47" s="169" t="s">
        <v>112</v>
      </c>
      <c r="B47" s="163" t="s">
        <v>158</v>
      </c>
      <c r="C47" s="172">
        <v>1</v>
      </c>
      <c r="D47" s="771" t="s">
        <v>115</v>
      </c>
      <c r="E47" s="772"/>
      <c r="F47" s="772"/>
      <c r="G47" s="773"/>
      <c r="H47" s="774">
        <v>50</v>
      </c>
      <c r="I47" s="775"/>
      <c r="J47" s="775"/>
    </row>
    <row r="48" spans="1:10" ht="62.25" customHeight="1">
      <c r="A48" s="169" t="s">
        <v>113</v>
      </c>
      <c r="B48" s="173" t="s">
        <v>153</v>
      </c>
      <c r="C48" s="174">
        <v>1</v>
      </c>
      <c r="D48" s="833" t="s">
        <v>154</v>
      </c>
      <c r="E48" s="833"/>
      <c r="F48" s="833"/>
      <c r="G48" s="833"/>
      <c r="H48" s="836">
        <v>0</v>
      </c>
      <c r="I48" s="837"/>
      <c r="J48" s="838"/>
    </row>
    <row r="49" spans="1:10" ht="63" customHeight="1">
      <c r="A49" s="845" t="s">
        <v>116</v>
      </c>
      <c r="B49" s="175"/>
      <c r="C49" s="176"/>
      <c r="D49" s="771"/>
      <c r="E49" s="772"/>
      <c r="F49" s="772"/>
      <c r="G49" s="773"/>
      <c r="H49" s="774"/>
      <c r="I49" s="775"/>
      <c r="J49" s="775"/>
    </row>
    <row r="50" spans="1:10">
      <c r="A50" s="845"/>
      <c r="B50" s="154"/>
      <c r="C50" s="177"/>
      <c r="D50" s="851"/>
      <c r="E50" s="852"/>
      <c r="F50" s="852"/>
      <c r="G50" s="853"/>
      <c r="H50" s="851"/>
      <c r="I50" s="852"/>
      <c r="J50" s="853"/>
    </row>
    <row r="51" spans="1:10">
      <c r="A51" s="845"/>
      <c r="B51" s="154"/>
      <c r="C51" s="178"/>
      <c r="D51" s="851"/>
      <c r="E51" s="852"/>
      <c r="F51" s="852"/>
      <c r="G51" s="853"/>
      <c r="H51" s="851"/>
      <c r="I51" s="852"/>
      <c r="J51" s="853"/>
    </row>
    <row r="52" spans="1:10">
      <c r="B52" s="179" t="s">
        <v>117</v>
      </c>
      <c r="C52" s="180">
        <f>SUM(C35:C51)</f>
        <v>6</v>
      </c>
      <c r="D52" s="854"/>
      <c r="E52" s="855"/>
      <c r="F52" s="855"/>
      <c r="G52" s="856"/>
      <c r="H52" s="854"/>
      <c r="I52" s="855"/>
      <c r="J52" s="856"/>
    </row>
  </sheetData>
  <sheetProtection formatRows="0"/>
  <mergeCells count="74">
    <mergeCell ref="D52:G52"/>
    <mergeCell ref="H52:J52"/>
    <mergeCell ref="D47:G47"/>
    <mergeCell ref="H47:J47"/>
    <mergeCell ref="D48:G48"/>
    <mergeCell ref="H48:J48"/>
    <mergeCell ref="A49:A51"/>
    <mergeCell ref="D49:G49"/>
    <mergeCell ref="H49:J49"/>
    <mergeCell ref="D50:G50"/>
    <mergeCell ref="H50:J50"/>
    <mergeCell ref="D51:G51"/>
    <mergeCell ref="H51:J51"/>
    <mergeCell ref="A44:A46"/>
    <mergeCell ref="D44:G44"/>
    <mergeCell ref="H44:J44"/>
    <mergeCell ref="D45:G45"/>
    <mergeCell ref="H45:J45"/>
    <mergeCell ref="D46:G46"/>
    <mergeCell ref="H46:J46"/>
    <mergeCell ref="A41:A43"/>
    <mergeCell ref="D41:G41"/>
    <mergeCell ref="H41:J41"/>
    <mergeCell ref="D42:G42"/>
    <mergeCell ref="H42:J42"/>
    <mergeCell ref="D43:G43"/>
    <mergeCell ref="H43:J43"/>
    <mergeCell ref="A39:A40"/>
    <mergeCell ref="D39:G39"/>
    <mergeCell ref="H39:J39"/>
    <mergeCell ref="D40:G40"/>
    <mergeCell ref="H40:J40"/>
    <mergeCell ref="A33:B33"/>
    <mergeCell ref="D34:G34"/>
    <mergeCell ref="H34:J34"/>
    <mergeCell ref="A35:A38"/>
    <mergeCell ref="D35:G35"/>
    <mergeCell ref="H35:J35"/>
    <mergeCell ref="D36:G36"/>
    <mergeCell ref="H36:J36"/>
    <mergeCell ref="D37:G37"/>
    <mergeCell ref="H37:J37"/>
    <mergeCell ref="D38:G38"/>
    <mergeCell ref="H38:J38"/>
    <mergeCell ref="A24:B24"/>
    <mergeCell ref="A25:B25"/>
    <mergeCell ref="A26:B26"/>
    <mergeCell ref="A27:B27"/>
    <mergeCell ref="A28:B28"/>
    <mergeCell ref="A10:A11"/>
    <mergeCell ref="A12:A13"/>
    <mergeCell ref="A17:A18"/>
    <mergeCell ref="A22:B22"/>
    <mergeCell ref="A23:B23"/>
    <mergeCell ref="O7:Q7"/>
    <mergeCell ref="C8:C9"/>
    <mergeCell ref="D8:D9"/>
    <mergeCell ref="F8:G8"/>
    <mergeCell ref="H8:H9"/>
    <mergeCell ref="I8:I9"/>
    <mergeCell ref="J8:J9"/>
    <mergeCell ref="K8:L8"/>
    <mergeCell ref="M8:M9"/>
    <mergeCell ref="N8:N9"/>
    <mergeCell ref="O8:O9"/>
    <mergeCell ref="P8:Q8"/>
    <mergeCell ref="C2:N2"/>
    <mergeCell ref="C6:G6"/>
    <mergeCell ref="H6:N6"/>
    <mergeCell ref="A7:A9"/>
    <mergeCell ref="B7:B9"/>
    <mergeCell ref="C7:D7"/>
    <mergeCell ref="E7:E9"/>
    <mergeCell ref="F7:N7"/>
  </mergeCells>
  <hyperlinks>
    <hyperlink ref="B42" r:id="rId1" xr:uid="{00000000-0004-0000-0600-000001000000}"/>
    <hyperlink ref="B46" r:id="rId2" xr:uid="{00000000-0004-0000-0600-000002000000}"/>
    <hyperlink ref="B47" r:id="rId3" xr:uid="{00000000-0004-0000-0600-000003000000}"/>
    <hyperlink ref="B48" r:id="rId4" xr:uid="{00000000-0004-0000-0600-000004000000}"/>
    <hyperlink ref="H10" r:id="rId5" xr:uid="{E5D18611-92CC-4CF3-B7E0-AE4FAD825650}"/>
    <hyperlink ref="H11" r:id="rId6" xr:uid="{BCCC40CB-E38C-4146-82E6-E2A3FCFAE45A}"/>
    <hyperlink ref="H14" r:id="rId7" xr:uid="{F0EFF884-CA1E-4BC1-A968-43DF5E4896D2}"/>
    <hyperlink ref="H15" r:id="rId8" xr:uid="{1D91E206-DED6-4BA2-94C6-58A3929F6D06}"/>
    <hyperlink ref="H16" r:id="rId9" xr:uid="{C905AC02-804A-454A-BFA5-059CD0D19F5B}"/>
    <hyperlink ref="H17" r:id="rId10" xr:uid="{CF48BC65-ED55-4424-85C7-C0AD1B3D87A7}"/>
    <hyperlink ref="H18" r:id="rId11" xr:uid="{7D4FB700-D5BC-4A50-B26E-5B50762E348D}"/>
    <hyperlink ref="H19" r:id="rId12" xr:uid="{0829D65D-5FC9-4CBF-9530-3A07FBB9107B}"/>
    <hyperlink ref="H20" r:id="rId13" xr:uid="{11175FA1-0809-4291-9B63-148EB3108435}"/>
  </hyperlinks>
  <pageMargins left="0.19685039370078738" right="0.19685039370078738" top="0.31496062992125984" bottom="0.31496062992125984" header="0.31496062992125984" footer="0.31496062992125984"/>
  <pageSetup paperSize="9" scale="49" fitToHeight="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2:Q52"/>
  <sheetViews>
    <sheetView zoomScale="80" workbookViewId="0">
      <pane xSplit="2" ySplit="9" topLeftCell="C42" activePane="bottomRight" state="frozen"/>
      <selection activeCell="O54" sqref="O54"/>
      <selection pane="topRight"/>
      <selection pane="bottomLeft"/>
      <selection pane="bottomRight" activeCell="P49" sqref="O49:P51"/>
    </sheetView>
  </sheetViews>
  <sheetFormatPr defaultColWidth="8.6640625" defaultRowHeight="13.2"/>
  <cols>
    <col min="1" max="1" width="26.44140625" style="103" customWidth="1"/>
    <col min="2" max="2" width="30.33203125" style="103" customWidth="1"/>
    <col min="3" max="3" width="9.109375" style="103" customWidth="1"/>
    <col min="4" max="4" width="9" style="103" customWidth="1"/>
    <col min="5" max="7" width="8.6640625" style="103"/>
    <col min="8" max="8" width="36" style="103" customWidth="1"/>
    <col min="9" max="9" width="18" style="103" customWidth="1"/>
    <col min="10" max="10" width="10.109375" style="103" customWidth="1"/>
    <col min="11" max="12" width="8.6640625" style="103"/>
    <col min="13" max="13" width="22.44140625" style="103" customWidth="1"/>
    <col min="14" max="14" width="20.44140625" style="103" customWidth="1"/>
    <col min="15" max="15" width="34.109375" style="103" customWidth="1"/>
    <col min="16" max="16" width="18.109375" style="103" customWidth="1"/>
    <col min="17" max="17" width="15" style="103" customWidth="1"/>
    <col min="18" max="16384" width="8.6640625" style="103"/>
  </cols>
  <sheetData>
    <row r="2" spans="1:17">
      <c r="A2" s="104"/>
      <c r="C2" s="789" t="s">
        <v>487</v>
      </c>
      <c r="D2" s="789"/>
      <c r="E2" s="789"/>
      <c r="F2" s="789"/>
      <c r="G2" s="789"/>
      <c r="H2" s="789"/>
      <c r="I2" s="789"/>
      <c r="J2" s="789"/>
      <c r="K2" s="789"/>
      <c r="L2" s="789"/>
      <c r="M2" s="789"/>
      <c r="N2" s="789"/>
    </row>
    <row r="3" spans="1:17">
      <c r="A3" s="104"/>
      <c r="G3" s="105" t="s">
        <v>2</v>
      </c>
      <c r="H3" s="106">
        <v>5</v>
      </c>
      <c r="I3" s="107"/>
      <c r="J3" s="107"/>
      <c r="K3" s="107"/>
      <c r="L3" s="107"/>
      <c r="M3" s="107"/>
    </row>
    <row r="4" spans="1:17">
      <c r="G4" s="105" t="s">
        <v>3</v>
      </c>
      <c r="H4" s="106">
        <v>34</v>
      </c>
      <c r="I4" s="107"/>
      <c r="J4" s="107"/>
      <c r="K4" s="107"/>
      <c r="L4" s="107"/>
      <c r="M4" s="107"/>
    </row>
    <row r="5" spans="1:17">
      <c r="G5" s="105" t="s">
        <v>4</v>
      </c>
      <c r="H5" s="106" t="s">
        <v>57</v>
      </c>
      <c r="I5" s="107"/>
      <c r="J5" s="107"/>
      <c r="K5" s="107"/>
      <c r="L5" s="107"/>
      <c r="M5" s="107"/>
    </row>
    <row r="6" spans="1:17">
      <c r="C6" s="790"/>
      <c r="D6" s="790"/>
      <c r="E6" s="790"/>
      <c r="F6" s="790"/>
      <c r="G6" s="790"/>
      <c r="H6" s="791"/>
      <c r="I6" s="791"/>
      <c r="J6" s="791"/>
      <c r="K6" s="791"/>
      <c r="L6" s="791"/>
      <c r="M6" s="791"/>
      <c r="N6" s="791"/>
    </row>
    <row r="7" spans="1:17">
      <c r="A7" s="792" t="s">
        <v>58</v>
      </c>
      <c r="B7" s="795" t="s">
        <v>59</v>
      </c>
      <c r="C7" s="798" t="s">
        <v>121</v>
      </c>
      <c r="D7" s="798"/>
      <c r="E7" s="799" t="s">
        <v>8</v>
      </c>
      <c r="F7" s="801" t="s">
        <v>9</v>
      </c>
      <c r="G7" s="802"/>
      <c r="H7" s="802"/>
      <c r="I7" s="802"/>
      <c r="J7" s="802"/>
      <c r="K7" s="802"/>
      <c r="L7" s="802"/>
      <c r="M7" s="802"/>
      <c r="N7" s="802"/>
      <c r="O7" s="803" t="s">
        <v>10</v>
      </c>
      <c r="P7" s="803"/>
      <c r="Q7" s="803"/>
    </row>
    <row r="8" spans="1:17">
      <c r="A8" s="793"/>
      <c r="B8" s="796"/>
      <c r="C8" s="726" t="s">
        <v>11</v>
      </c>
      <c r="D8" s="726" t="s">
        <v>12</v>
      </c>
      <c r="E8" s="800"/>
      <c r="F8" s="804" t="s">
        <v>122</v>
      </c>
      <c r="G8" s="805"/>
      <c r="H8" s="806" t="s">
        <v>123</v>
      </c>
      <c r="I8" s="808" t="s">
        <v>124</v>
      </c>
      <c r="J8" s="808" t="s">
        <v>125</v>
      </c>
      <c r="K8" s="811" t="s">
        <v>126</v>
      </c>
      <c r="L8" s="812"/>
      <c r="M8" s="732" t="s">
        <v>127</v>
      </c>
      <c r="N8" s="814" t="s">
        <v>128</v>
      </c>
      <c r="O8" s="815" t="s">
        <v>17</v>
      </c>
      <c r="P8" s="816" t="s">
        <v>129</v>
      </c>
      <c r="Q8" s="816"/>
    </row>
    <row r="9" spans="1:17" ht="100.5" customHeight="1">
      <c r="A9" s="794"/>
      <c r="B9" s="797"/>
      <c r="C9" s="727"/>
      <c r="D9" s="727"/>
      <c r="E9" s="800"/>
      <c r="F9" s="109" t="s">
        <v>19</v>
      </c>
      <c r="G9" s="9" t="s">
        <v>20</v>
      </c>
      <c r="H9" s="807"/>
      <c r="I9" s="809"/>
      <c r="J9" s="810"/>
      <c r="K9" s="110" t="s">
        <v>130</v>
      </c>
      <c r="L9" s="111" t="s">
        <v>131</v>
      </c>
      <c r="M9" s="813"/>
      <c r="N9" s="814"/>
      <c r="O9" s="815"/>
      <c r="P9" s="108" t="s">
        <v>21</v>
      </c>
      <c r="Q9" s="108" t="s">
        <v>22</v>
      </c>
    </row>
    <row r="10" spans="1:17" ht="52.8">
      <c r="A10" s="817" t="s">
        <v>64</v>
      </c>
      <c r="B10" s="112" t="s">
        <v>65</v>
      </c>
      <c r="C10" s="113">
        <v>5</v>
      </c>
      <c r="D10" s="113"/>
      <c r="E10" s="114">
        <f t="shared" ref="E10:E21" si="0">C10+D10</f>
        <v>5</v>
      </c>
      <c r="F10" s="115" t="s">
        <v>24</v>
      </c>
      <c r="G10" s="116" t="s">
        <v>25</v>
      </c>
      <c r="H10" s="661" t="s">
        <v>539</v>
      </c>
      <c r="I10" s="116" t="s">
        <v>26</v>
      </c>
      <c r="J10" s="118" t="s">
        <v>66</v>
      </c>
      <c r="K10" s="116" t="s">
        <v>132</v>
      </c>
      <c r="L10" s="116" t="s">
        <v>132</v>
      </c>
      <c r="M10" s="119"/>
      <c r="N10" s="117"/>
      <c r="O10" s="120" t="s">
        <v>133</v>
      </c>
      <c r="P10" s="121" t="s">
        <v>29</v>
      </c>
      <c r="Q10" s="643" t="s">
        <v>132</v>
      </c>
    </row>
    <row r="11" spans="1:17" ht="66">
      <c r="A11" s="818"/>
      <c r="B11" s="123" t="s">
        <v>68</v>
      </c>
      <c r="C11" s="124">
        <v>4</v>
      </c>
      <c r="D11" s="124"/>
      <c r="E11" s="125">
        <f t="shared" si="0"/>
        <v>4</v>
      </c>
      <c r="F11" s="126" t="s">
        <v>69</v>
      </c>
      <c r="G11" s="127" t="s">
        <v>134</v>
      </c>
      <c r="H11" s="667" t="s">
        <v>540</v>
      </c>
      <c r="I11" s="116" t="s">
        <v>26</v>
      </c>
      <c r="J11" s="118" t="s">
        <v>66</v>
      </c>
      <c r="K11" s="116" t="s">
        <v>132</v>
      </c>
      <c r="L11" s="116" t="s">
        <v>132</v>
      </c>
      <c r="M11" s="128"/>
      <c r="N11" s="119"/>
      <c r="O11" s="120" t="s">
        <v>135</v>
      </c>
      <c r="P11" s="121" t="s">
        <v>29</v>
      </c>
      <c r="Q11" s="643" t="s">
        <v>132</v>
      </c>
    </row>
    <row r="12" spans="1:17">
      <c r="A12" s="819" t="s">
        <v>136</v>
      </c>
      <c r="B12" s="123" t="s">
        <v>73</v>
      </c>
      <c r="C12" s="124"/>
      <c r="D12" s="124"/>
      <c r="E12" s="125">
        <f t="shared" si="0"/>
        <v>0</v>
      </c>
      <c r="F12" s="126"/>
      <c r="G12" s="127"/>
      <c r="H12" s="671"/>
      <c r="I12" s="119"/>
      <c r="J12" s="127"/>
      <c r="K12" s="127"/>
      <c r="L12" s="127"/>
      <c r="M12" s="128"/>
      <c r="N12" s="119"/>
      <c r="O12" s="120"/>
      <c r="P12" s="131"/>
      <c r="Q12" s="129"/>
    </row>
    <row r="13" spans="1:17" ht="26.4">
      <c r="A13" s="818"/>
      <c r="B13" s="123" t="s">
        <v>74</v>
      </c>
      <c r="C13" s="124"/>
      <c r="D13" s="124"/>
      <c r="E13" s="125">
        <f t="shared" si="0"/>
        <v>0</v>
      </c>
      <c r="F13" s="126"/>
      <c r="G13" s="127"/>
      <c r="H13" s="672"/>
      <c r="I13" s="119"/>
      <c r="J13" s="127"/>
      <c r="K13" s="127"/>
      <c r="L13" s="127"/>
      <c r="M13" s="128"/>
      <c r="N13" s="119"/>
      <c r="O13" s="120"/>
      <c r="P13" s="131"/>
      <c r="Q13" s="129"/>
    </row>
    <row r="14" spans="1:17" ht="52.8">
      <c r="A14" s="132" t="s">
        <v>137</v>
      </c>
      <c r="B14" s="123" t="s">
        <v>570</v>
      </c>
      <c r="C14" s="124">
        <v>2</v>
      </c>
      <c r="D14" s="124"/>
      <c r="E14" s="125">
        <f t="shared" si="0"/>
        <v>2</v>
      </c>
      <c r="F14" s="126" t="s">
        <v>80</v>
      </c>
      <c r="G14" s="127" t="s">
        <v>138</v>
      </c>
      <c r="H14" s="667" t="s">
        <v>541</v>
      </c>
      <c r="I14" s="116" t="s">
        <v>26</v>
      </c>
      <c r="J14" s="118" t="s">
        <v>139</v>
      </c>
      <c r="K14" s="116" t="s">
        <v>132</v>
      </c>
      <c r="L14" s="116" t="s">
        <v>132</v>
      </c>
      <c r="M14" s="119"/>
      <c r="N14" s="119"/>
      <c r="O14" s="120" t="s">
        <v>140</v>
      </c>
      <c r="P14" s="121" t="s">
        <v>29</v>
      </c>
      <c r="Q14" s="643" t="s">
        <v>132</v>
      </c>
    </row>
    <row r="15" spans="1:17" ht="52.8">
      <c r="A15" s="130" t="s">
        <v>75</v>
      </c>
      <c r="B15" s="123" t="s">
        <v>76</v>
      </c>
      <c r="C15" s="124">
        <v>4</v>
      </c>
      <c r="D15" s="124">
        <v>1</v>
      </c>
      <c r="E15" s="125">
        <f t="shared" si="0"/>
        <v>5</v>
      </c>
      <c r="F15" s="133" t="s">
        <v>585</v>
      </c>
      <c r="G15" s="127" t="s">
        <v>586</v>
      </c>
      <c r="H15" s="667" t="s">
        <v>543</v>
      </c>
      <c r="I15" s="116" t="s">
        <v>26</v>
      </c>
      <c r="J15" s="118" t="s">
        <v>66</v>
      </c>
      <c r="K15" s="116" t="s">
        <v>132</v>
      </c>
      <c r="L15" s="116" t="s">
        <v>132</v>
      </c>
      <c r="M15" s="119"/>
      <c r="N15" s="119"/>
      <c r="O15" s="120" t="s">
        <v>141</v>
      </c>
      <c r="P15" s="121" t="s">
        <v>29</v>
      </c>
      <c r="Q15" s="643" t="s">
        <v>132</v>
      </c>
    </row>
    <row r="16" spans="1:17" ht="52.8">
      <c r="A16" s="134" t="s">
        <v>78</v>
      </c>
      <c r="B16" s="123" t="s">
        <v>79</v>
      </c>
      <c r="C16" s="124">
        <v>2</v>
      </c>
      <c r="D16" s="124"/>
      <c r="E16" s="125">
        <f t="shared" si="0"/>
        <v>2</v>
      </c>
      <c r="F16" s="126" t="s">
        <v>80</v>
      </c>
      <c r="G16" s="127" t="s">
        <v>138</v>
      </c>
      <c r="H16" s="667" t="s">
        <v>545</v>
      </c>
      <c r="I16" s="116" t="s">
        <v>26</v>
      </c>
      <c r="J16" s="118" t="s">
        <v>66</v>
      </c>
      <c r="K16" s="116" t="s">
        <v>132</v>
      </c>
      <c r="L16" s="116" t="s">
        <v>132</v>
      </c>
      <c r="M16" s="119"/>
      <c r="N16" s="119"/>
      <c r="O16" s="120" t="s">
        <v>142</v>
      </c>
      <c r="P16" s="644" t="s">
        <v>224</v>
      </c>
      <c r="Q16" s="643" t="s">
        <v>132</v>
      </c>
    </row>
    <row r="17" spans="1:17" ht="66">
      <c r="A17" s="820" t="s">
        <v>83</v>
      </c>
      <c r="B17" s="123" t="s">
        <v>45</v>
      </c>
      <c r="C17" s="124">
        <v>1</v>
      </c>
      <c r="D17" s="124"/>
      <c r="E17" s="125">
        <f t="shared" si="0"/>
        <v>1</v>
      </c>
      <c r="F17" s="135" t="s">
        <v>84</v>
      </c>
      <c r="G17" s="136" t="s">
        <v>143</v>
      </c>
      <c r="H17" s="669" t="s">
        <v>548</v>
      </c>
      <c r="I17" s="116" t="s">
        <v>26</v>
      </c>
      <c r="J17" s="118" t="s">
        <v>66</v>
      </c>
      <c r="K17" s="116" t="s">
        <v>132</v>
      </c>
      <c r="L17" s="116" t="s">
        <v>132</v>
      </c>
      <c r="M17" s="137"/>
      <c r="N17" s="137"/>
      <c r="O17" s="120" t="s">
        <v>144</v>
      </c>
      <c r="P17" s="121" t="s">
        <v>29</v>
      </c>
      <c r="Q17" s="643" t="s">
        <v>132</v>
      </c>
    </row>
    <row r="18" spans="1:17" ht="66">
      <c r="A18" s="820"/>
      <c r="B18" s="123" t="s">
        <v>87</v>
      </c>
      <c r="C18" s="124">
        <v>1</v>
      </c>
      <c r="D18" s="124"/>
      <c r="E18" s="125">
        <f t="shared" si="0"/>
        <v>1</v>
      </c>
      <c r="F18" s="135" t="s">
        <v>84</v>
      </c>
      <c r="G18" s="136" t="s">
        <v>143</v>
      </c>
      <c r="H18" s="669" t="s">
        <v>542</v>
      </c>
      <c r="I18" s="116" t="s">
        <v>26</v>
      </c>
      <c r="J18" s="118" t="s">
        <v>66</v>
      </c>
      <c r="K18" s="116" t="s">
        <v>132</v>
      </c>
      <c r="L18" s="116" t="s">
        <v>132</v>
      </c>
      <c r="M18" s="137"/>
      <c r="N18" s="137"/>
      <c r="O18" s="120" t="s">
        <v>145</v>
      </c>
      <c r="P18" s="121" t="s">
        <v>29</v>
      </c>
      <c r="Q18" s="643" t="s">
        <v>132</v>
      </c>
    </row>
    <row r="19" spans="1:17" ht="52.8">
      <c r="A19" s="134" t="s">
        <v>89</v>
      </c>
      <c r="B19" s="134" t="s">
        <v>90</v>
      </c>
      <c r="C19" s="124">
        <v>1</v>
      </c>
      <c r="D19" s="124"/>
      <c r="E19" s="125">
        <f t="shared" si="0"/>
        <v>1</v>
      </c>
      <c r="F19" s="126" t="s">
        <v>84</v>
      </c>
      <c r="G19" s="127" t="s">
        <v>143</v>
      </c>
      <c r="H19" s="667" t="s">
        <v>544</v>
      </c>
      <c r="I19" s="116" t="s">
        <v>26</v>
      </c>
      <c r="J19" s="118" t="s">
        <v>66</v>
      </c>
      <c r="K19" s="116" t="s">
        <v>132</v>
      </c>
      <c r="L19" s="116" t="s">
        <v>132</v>
      </c>
      <c r="M19" s="119"/>
      <c r="N19" s="119"/>
      <c r="O19" s="120" t="s">
        <v>146</v>
      </c>
      <c r="P19" s="121" t="s">
        <v>29</v>
      </c>
      <c r="Q19" s="643" t="s">
        <v>132</v>
      </c>
    </row>
    <row r="20" spans="1:17" ht="43.2">
      <c r="A20" s="134" t="s">
        <v>92</v>
      </c>
      <c r="B20" s="123" t="s">
        <v>92</v>
      </c>
      <c r="C20" s="124">
        <v>2</v>
      </c>
      <c r="D20" s="124"/>
      <c r="E20" s="125">
        <f t="shared" si="0"/>
        <v>2</v>
      </c>
      <c r="F20" s="126" t="s">
        <v>80</v>
      </c>
      <c r="G20" s="127" t="s">
        <v>138</v>
      </c>
      <c r="H20" s="667" t="s">
        <v>547</v>
      </c>
      <c r="I20" s="116" t="s">
        <v>26</v>
      </c>
      <c r="J20" s="118" t="s">
        <v>66</v>
      </c>
      <c r="K20" s="116" t="s">
        <v>132</v>
      </c>
      <c r="L20" s="116" t="s">
        <v>132</v>
      </c>
      <c r="M20" s="119"/>
      <c r="N20" s="119"/>
      <c r="O20" s="120" t="s">
        <v>147</v>
      </c>
      <c r="P20" s="121" t="s">
        <v>29</v>
      </c>
      <c r="Q20" s="643" t="s">
        <v>132</v>
      </c>
    </row>
    <row r="21" spans="1:17">
      <c r="A21" s="138"/>
      <c r="B21" s="139"/>
      <c r="C21" s="124"/>
      <c r="D21" s="124"/>
      <c r="E21" s="125">
        <f t="shared" si="0"/>
        <v>0</v>
      </c>
      <c r="F21" s="126"/>
      <c r="G21" s="127"/>
      <c r="H21" s="671"/>
      <c r="I21" s="119"/>
      <c r="J21" s="127"/>
      <c r="K21" s="127"/>
      <c r="L21" s="127"/>
      <c r="M21" s="119"/>
      <c r="N21" s="119"/>
      <c r="P21" s="121" t="s">
        <v>29</v>
      </c>
      <c r="Q21" s="129"/>
    </row>
    <row r="22" spans="1:17">
      <c r="A22" s="821" t="s">
        <v>50</v>
      </c>
      <c r="B22" s="822"/>
      <c r="C22" s="140"/>
      <c r="D22" s="140"/>
      <c r="E22" s="125"/>
      <c r="F22" s="141"/>
      <c r="G22" s="142"/>
      <c r="H22" s="673"/>
      <c r="I22" s="31"/>
      <c r="J22" s="142"/>
      <c r="K22" s="142"/>
      <c r="L22" s="142"/>
      <c r="M22" s="31"/>
      <c r="N22" s="31"/>
      <c r="O22" s="143"/>
      <c r="P22" s="144"/>
      <c r="Q22" s="129"/>
    </row>
    <row r="23" spans="1:17">
      <c r="A23" s="823"/>
      <c r="B23" s="824"/>
      <c r="C23" s="140"/>
      <c r="D23" s="124"/>
      <c r="E23" s="125">
        <f t="shared" ref="E23:E27" si="1">D23</f>
        <v>0</v>
      </c>
      <c r="F23" s="126"/>
      <c r="G23" s="127"/>
      <c r="H23" s="671"/>
      <c r="I23" s="119"/>
      <c r="J23" s="127"/>
      <c r="K23" s="142"/>
      <c r="L23" s="142"/>
      <c r="M23" s="31"/>
      <c r="N23" s="31"/>
      <c r="O23" s="145"/>
      <c r="P23" s="144"/>
      <c r="Q23" s="129"/>
    </row>
    <row r="24" spans="1:17">
      <c r="A24" s="823"/>
      <c r="B24" s="824"/>
      <c r="C24" s="140"/>
      <c r="D24" s="124"/>
      <c r="E24" s="125">
        <f t="shared" si="1"/>
        <v>0</v>
      </c>
      <c r="F24" s="126"/>
      <c r="G24" s="127"/>
      <c r="H24" s="671"/>
      <c r="I24" s="119"/>
      <c r="J24" s="127"/>
      <c r="K24" s="142"/>
      <c r="L24" s="142"/>
      <c r="M24" s="31"/>
      <c r="N24" s="31"/>
      <c r="O24" s="145"/>
      <c r="P24" s="144"/>
      <c r="Q24" s="129"/>
    </row>
    <row r="25" spans="1:17">
      <c r="A25" s="823"/>
      <c r="B25" s="824"/>
      <c r="C25" s="140"/>
      <c r="D25" s="124"/>
      <c r="E25" s="125">
        <f t="shared" si="1"/>
        <v>0</v>
      </c>
      <c r="F25" s="126"/>
      <c r="G25" s="127"/>
      <c r="H25" s="671"/>
      <c r="I25" s="119"/>
      <c r="J25" s="127"/>
      <c r="K25" s="142"/>
      <c r="L25" s="142"/>
      <c r="M25" s="31"/>
      <c r="N25" s="31"/>
      <c r="O25" s="145"/>
      <c r="P25" s="144"/>
      <c r="Q25" s="129"/>
    </row>
    <row r="26" spans="1:17">
      <c r="A26" s="824"/>
      <c r="B26" s="825"/>
      <c r="C26" s="140"/>
      <c r="D26" s="124"/>
      <c r="E26" s="125">
        <f t="shared" si="1"/>
        <v>0</v>
      </c>
      <c r="F26" s="126"/>
      <c r="G26" s="127"/>
      <c r="H26" s="671"/>
      <c r="I26" s="119"/>
      <c r="J26" s="127"/>
      <c r="K26" s="142"/>
      <c r="L26" s="142"/>
      <c r="M26" s="31"/>
      <c r="N26" s="31"/>
      <c r="O26" s="145"/>
      <c r="P26" s="144"/>
      <c r="Q26" s="129"/>
    </row>
    <row r="27" spans="1:17">
      <c r="A27" s="824"/>
      <c r="B27" s="825"/>
      <c r="C27" s="140"/>
      <c r="D27" s="124"/>
      <c r="E27" s="125">
        <f t="shared" si="1"/>
        <v>0</v>
      </c>
      <c r="F27" s="126"/>
      <c r="G27" s="127"/>
      <c r="H27" s="671"/>
      <c r="I27" s="119"/>
      <c r="J27" s="127"/>
      <c r="K27" s="142"/>
      <c r="L27" s="142"/>
      <c r="M27" s="31"/>
      <c r="N27" s="31"/>
      <c r="O27" s="145"/>
      <c r="P27" s="144"/>
      <c r="Q27" s="129"/>
    </row>
    <row r="28" spans="1:17" ht="52.8">
      <c r="A28" s="826" t="s">
        <v>52</v>
      </c>
      <c r="B28" s="827"/>
      <c r="C28" s="146">
        <f>SUM(C10:C27)</f>
        <v>22</v>
      </c>
      <c r="D28" s="146">
        <f>SUM(D10:D27)</f>
        <v>1</v>
      </c>
      <c r="E28" s="147">
        <f>C28+D28</f>
        <v>23</v>
      </c>
      <c r="F28" s="148" t="s">
        <v>95</v>
      </c>
      <c r="G28" s="148" t="s">
        <v>96</v>
      </c>
      <c r="P28" s="149"/>
    </row>
    <row r="29" spans="1:17">
      <c r="A29" s="150" t="s">
        <v>97</v>
      </c>
      <c r="B29" s="150"/>
      <c r="C29" s="151">
        <v>22</v>
      </c>
      <c r="D29" s="151">
        <v>1</v>
      </c>
      <c r="E29" s="151">
        <v>23</v>
      </c>
      <c r="F29" s="152">
        <v>8</v>
      </c>
      <c r="G29" s="152">
        <v>31</v>
      </c>
    </row>
    <row r="30" spans="1:17">
      <c r="A30" s="150" t="s">
        <v>148</v>
      </c>
      <c r="B30" s="150"/>
      <c r="C30" s="153">
        <v>23</v>
      </c>
      <c r="D30" s="153">
        <v>3</v>
      </c>
      <c r="E30" s="151">
        <v>26</v>
      </c>
      <c r="F30" s="152">
        <v>5</v>
      </c>
      <c r="G30" s="152">
        <v>31</v>
      </c>
    </row>
    <row r="33" spans="1:10">
      <c r="A33" s="828" t="s">
        <v>98</v>
      </c>
      <c r="B33" s="828"/>
      <c r="C33" s="154"/>
      <c r="D33" s="851"/>
      <c r="E33" s="852"/>
      <c r="F33" s="852"/>
      <c r="G33" s="853"/>
      <c r="H33" s="851"/>
      <c r="I33" s="852"/>
      <c r="J33" s="853"/>
    </row>
    <row r="34" spans="1:10" ht="66">
      <c r="A34" s="155" t="s">
        <v>99</v>
      </c>
      <c r="B34" s="156" t="s">
        <v>100</v>
      </c>
      <c r="C34" s="86" t="s">
        <v>101</v>
      </c>
      <c r="D34" s="829" t="s">
        <v>102</v>
      </c>
      <c r="E34" s="830"/>
      <c r="F34" s="830"/>
      <c r="G34" s="830"/>
      <c r="H34" s="829" t="s">
        <v>103</v>
      </c>
      <c r="I34" s="831"/>
      <c r="J34" s="831"/>
    </row>
    <row r="35" spans="1:10" ht="31.5" customHeight="1">
      <c r="A35" s="832" t="s">
        <v>104</v>
      </c>
      <c r="B35" s="158" t="s">
        <v>159</v>
      </c>
      <c r="C35" s="159">
        <v>1</v>
      </c>
      <c r="D35" s="771" t="s">
        <v>106</v>
      </c>
      <c r="E35" s="772"/>
      <c r="F35" s="772"/>
      <c r="G35" s="773"/>
      <c r="H35" s="774">
        <v>0</v>
      </c>
      <c r="I35" s="775"/>
      <c r="J35" s="775"/>
    </row>
    <row r="36" spans="1:10">
      <c r="A36" s="832"/>
      <c r="B36" s="160"/>
      <c r="C36" s="160"/>
      <c r="D36" s="833"/>
      <c r="E36" s="833"/>
      <c r="F36" s="833"/>
      <c r="G36" s="833"/>
      <c r="H36" s="833"/>
      <c r="I36" s="833"/>
      <c r="J36" s="833"/>
    </row>
    <row r="37" spans="1:10">
      <c r="A37" s="832"/>
      <c r="B37" s="161"/>
      <c r="C37" s="159"/>
      <c r="D37" s="833"/>
      <c r="E37" s="833"/>
      <c r="F37" s="833"/>
      <c r="G37" s="833"/>
      <c r="H37" s="833"/>
      <c r="I37" s="833"/>
      <c r="J37" s="833"/>
    </row>
    <row r="38" spans="1:10">
      <c r="A38" s="832"/>
      <c r="B38" s="161"/>
      <c r="C38" s="159"/>
      <c r="D38" s="833"/>
      <c r="E38" s="833"/>
      <c r="F38" s="833"/>
      <c r="G38" s="833"/>
      <c r="H38" s="833"/>
      <c r="I38" s="833"/>
      <c r="J38" s="833"/>
    </row>
    <row r="39" spans="1:10">
      <c r="A39" s="834" t="s">
        <v>107</v>
      </c>
      <c r="B39" s="161"/>
      <c r="C39" s="159"/>
      <c r="D39" s="848"/>
      <c r="E39" s="849"/>
      <c r="F39" s="849"/>
      <c r="G39" s="850"/>
      <c r="H39" s="848"/>
      <c r="I39" s="849"/>
      <c r="J39" s="850"/>
    </row>
    <row r="40" spans="1:10" ht="96.75" customHeight="1">
      <c r="A40" s="834"/>
      <c r="B40" s="162" t="s">
        <v>149</v>
      </c>
      <c r="C40" s="159">
        <v>1</v>
      </c>
      <c r="D40" s="771" t="s">
        <v>109</v>
      </c>
      <c r="E40" s="772"/>
      <c r="F40" s="772"/>
      <c r="G40" s="773"/>
      <c r="H40" s="774">
        <v>50</v>
      </c>
      <c r="I40" s="775"/>
      <c r="J40" s="775"/>
    </row>
    <row r="41" spans="1:10" ht="61.5" customHeight="1">
      <c r="A41" s="832" t="s">
        <v>108</v>
      </c>
      <c r="B41" s="641" t="s">
        <v>581</v>
      </c>
      <c r="C41" s="159">
        <v>1</v>
      </c>
      <c r="D41" s="771" t="s">
        <v>109</v>
      </c>
      <c r="E41" s="772"/>
      <c r="F41" s="772"/>
      <c r="G41" s="773"/>
      <c r="H41" s="774">
        <v>50</v>
      </c>
      <c r="I41" s="775"/>
      <c r="J41" s="775"/>
    </row>
    <row r="42" spans="1:10" ht="58.5" customHeight="1">
      <c r="A42" s="832"/>
      <c r="B42" s="163" t="s">
        <v>150</v>
      </c>
      <c r="C42" s="159">
        <v>1</v>
      </c>
      <c r="D42" s="771" t="s">
        <v>109</v>
      </c>
      <c r="E42" s="772"/>
      <c r="F42" s="772"/>
      <c r="G42" s="773"/>
      <c r="H42" s="774">
        <v>50</v>
      </c>
      <c r="I42" s="775"/>
      <c r="J42" s="775"/>
    </row>
    <row r="43" spans="1:10">
      <c r="A43" s="832"/>
      <c r="B43" s="161"/>
      <c r="C43" s="159"/>
      <c r="D43" s="833"/>
      <c r="E43" s="833"/>
      <c r="F43" s="833"/>
      <c r="G43" s="833"/>
      <c r="H43" s="833"/>
      <c r="I43" s="833"/>
      <c r="J43" s="833"/>
    </row>
    <row r="44" spans="1:10" ht="84.75" customHeight="1">
      <c r="A44" s="832" t="s">
        <v>111</v>
      </c>
      <c r="B44" s="163" t="s">
        <v>152</v>
      </c>
      <c r="C44" s="159">
        <v>1</v>
      </c>
      <c r="D44" s="771" t="s">
        <v>115</v>
      </c>
      <c r="E44" s="772"/>
      <c r="F44" s="772"/>
      <c r="G44" s="773"/>
      <c r="H44" s="774">
        <v>50</v>
      </c>
      <c r="I44" s="775"/>
      <c r="J44" s="775"/>
    </row>
    <row r="45" spans="1:10">
      <c r="A45" s="832"/>
      <c r="B45" s="163"/>
      <c r="C45" s="159"/>
      <c r="D45" s="835"/>
      <c r="E45" s="835"/>
      <c r="F45" s="835"/>
      <c r="G45" s="835"/>
      <c r="H45" s="835"/>
      <c r="I45" s="835"/>
      <c r="J45" s="835"/>
    </row>
    <row r="46" spans="1:10" ht="62.25" customHeight="1">
      <c r="A46" s="832"/>
      <c r="B46" s="163"/>
      <c r="C46" s="159"/>
      <c r="D46" s="771"/>
      <c r="E46" s="772"/>
      <c r="F46" s="772"/>
      <c r="G46" s="773"/>
      <c r="H46" s="774"/>
      <c r="I46" s="775"/>
      <c r="J46" s="775"/>
    </row>
    <row r="47" spans="1:10">
      <c r="A47" s="157" t="s">
        <v>112</v>
      </c>
      <c r="B47" s="163"/>
      <c r="C47" s="159"/>
      <c r="D47" s="833"/>
      <c r="E47" s="833"/>
      <c r="F47" s="833"/>
      <c r="G47" s="833"/>
      <c r="H47" s="833"/>
      <c r="I47" s="833"/>
      <c r="J47" s="833"/>
    </row>
    <row r="48" spans="1:10" ht="58.5" customHeight="1">
      <c r="A48" s="157" t="s">
        <v>113</v>
      </c>
      <c r="B48" s="163" t="s">
        <v>153</v>
      </c>
      <c r="C48" s="159">
        <v>1</v>
      </c>
      <c r="D48" s="833" t="s">
        <v>154</v>
      </c>
      <c r="E48" s="833"/>
      <c r="F48" s="833"/>
      <c r="G48" s="833"/>
      <c r="H48" s="836">
        <v>0</v>
      </c>
      <c r="I48" s="837"/>
      <c r="J48" s="838"/>
    </row>
    <row r="49" spans="1:10" ht="61.5" customHeight="1">
      <c r="A49" s="832" t="s">
        <v>116</v>
      </c>
      <c r="B49" s="164"/>
      <c r="C49" s="165"/>
      <c r="D49" s="771"/>
      <c r="E49" s="772"/>
      <c r="F49" s="772"/>
      <c r="G49" s="773"/>
      <c r="H49" s="774"/>
      <c r="I49" s="775"/>
      <c r="J49" s="775"/>
    </row>
    <row r="50" spans="1:10">
      <c r="A50" s="832"/>
      <c r="B50" s="154"/>
      <c r="C50" s="154"/>
      <c r="D50" s="839"/>
      <c r="E50" s="839"/>
      <c r="F50" s="839"/>
      <c r="G50" s="839"/>
      <c r="H50" s="839"/>
      <c r="I50" s="839"/>
      <c r="J50" s="839"/>
    </row>
    <row r="51" spans="1:10">
      <c r="A51" s="832"/>
      <c r="B51" s="154"/>
      <c r="C51" s="166"/>
      <c r="D51" s="839"/>
      <c r="E51" s="839"/>
      <c r="F51" s="839"/>
      <c r="G51" s="839"/>
      <c r="H51" s="839"/>
      <c r="I51" s="839"/>
      <c r="J51" s="839"/>
    </row>
    <row r="52" spans="1:10">
      <c r="A52" s="154"/>
      <c r="B52" s="167" t="s">
        <v>117</v>
      </c>
      <c r="C52" s="168">
        <f>SUM(C35:C51)</f>
        <v>6</v>
      </c>
      <c r="D52" s="839"/>
      <c r="E52" s="839"/>
      <c r="F52" s="839"/>
      <c r="G52" s="839"/>
      <c r="H52" s="839"/>
      <c r="I52" s="839"/>
      <c r="J52" s="839"/>
    </row>
  </sheetData>
  <sheetProtection formatRows="0"/>
  <mergeCells count="76">
    <mergeCell ref="D52:G52"/>
    <mergeCell ref="H52:J52"/>
    <mergeCell ref="D47:G47"/>
    <mergeCell ref="H47:J47"/>
    <mergeCell ref="D48:G48"/>
    <mergeCell ref="H48:J48"/>
    <mergeCell ref="A49:A51"/>
    <mergeCell ref="D49:G49"/>
    <mergeCell ref="H49:J49"/>
    <mergeCell ref="D50:G50"/>
    <mergeCell ref="H50:J50"/>
    <mergeCell ref="D51:G51"/>
    <mergeCell ref="H51:J51"/>
    <mergeCell ref="A44:A46"/>
    <mergeCell ref="D44:G44"/>
    <mergeCell ref="H44:J44"/>
    <mergeCell ref="D45:G45"/>
    <mergeCell ref="H45:J45"/>
    <mergeCell ref="D46:G46"/>
    <mergeCell ref="H46:J46"/>
    <mergeCell ref="A41:A43"/>
    <mergeCell ref="D41:G41"/>
    <mergeCell ref="H41:J41"/>
    <mergeCell ref="D42:G42"/>
    <mergeCell ref="H42:J42"/>
    <mergeCell ref="D43:G43"/>
    <mergeCell ref="H43:J43"/>
    <mergeCell ref="A39:A40"/>
    <mergeCell ref="D39:G39"/>
    <mergeCell ref="H39:J39"/>
    <mergeCell ref="D40:G40"/>
    <mergeCell ref="H40:J40"/>
    <mergeCell ref="A35:A38"/>
    <mergeCell ref="D35:G35"/>
    <mergeCell ref="H35:J35"/>
    <mergeCell ref="D36:G36"/>
    <mergeCell ref="H36:J36"/>
    <mergeCell ref="D37:G37"/>
    <mergeCell ref="H37:J37"/>
    <mergeCell ref="D38:G38"/>
    <mergeCell ref="H38:J38"/>
    <mergeCell ref="A33:B33"/>
    <mergeCell ref="D33:G33"/>
    <mergeCell ref="H33:J33"/>
    <mergeCell ref="D34:G34"/>
    <mergeCell ref="H34:J34"/>
    <mergeCell ref="A24:B24"/>
    <mergeCell ref="A25:B25"/>
    <mergeCell ref="A26:B26"/>
    <mergeCell ref="A27:B27"/>
    <mergeCell ref="A28:B28"/>
    <mergeCell ref="A10:A11"/>
    <mergeCell ref="A12:A13"/>
    <mergeCell ref="A17:A18"/>
    <mergeCell ref="A22:B22"/>
    <mergeCell ref="A23:B23"/>
    <mergeCell ref="O7:Q7"/>
    <mergeCell ref="C8:C9"/>
    <mergeCell ref="D8:D9"/>
    <mergeCell ref="F8:G8"/>
    <mergeCell ref="H8:H9"/>
    <mergeCell ref="I8:I9"/>
    <mergeCell ref="J8:J9"/>
    <mergeCell ref="K8:L8"/>
    <mergeCell ref="M8:M9"/>
    <mergeCell ref="N8:N9"/>
    <mergeCell ref="O8:O9"/>
    <mergeCell ref="P8:Q8"/>
    <mergeCell ref="C2:N2"/>
    <mergeCell ref="C6:G6"/>
    <mergeCell ref="H6:N6"/>
    <mergeCell ref="A7:A9"/>
    <mergeCell ref="B7:B9"/>
    <mergeCell ref="C7:D7"/>
    <mergeCell ref="E7:E9"/>
    <mergeCell ref="F7:N7"/>
  </mergeCells>
  <hyperlinks>
    <hyperlink ref="B42" r:id="rId1" xr:uid="{00000000-0004-0000-0700-000001000000}"/>
    <hyperlink ref="B44" r:id="rId2" xr:uid="{00000000-0004-0000-0700-000002000000}"/>
    <hyperlink ref="B48" r:id="rId3" xr:uid="{00000000-0004-0000-0700-000004000000}"/>
    <hyperlink ref="H10" r:id="rId4" xr:uid="{8F3165E5-62DC-4224-8262-5919AF91C30D}"/>
    <hyperlink ref="H11" r:id="rId5" xr:uid="{A3282B68-5B78-48DC-B0AD-977ABABFA22C}"/>
    <hyperlink ref="H14" r:id="rId6" xr:uid="{635A020D-B66C-4443-B7BD-1D23A377BA2D}"/>
    <hyperlink ref="H15" r:id="rId7" xr:uid="{AA8C0EDA-1E40-438B-BAEA-7DAFD58FA1A1}"/>
    <hyperlink ref="H16" r:id="rId8" xr:uid="{1E35AA73-B663-476E-9E29-C1AC8D701E26}"/>
    <hyperlink ref="H17" r:id="rId9" xr:uid="{7292823F-EE29-44AF-BA45-D3AEE30ED35F}"/>
    <hyperlink ref="H18" r:id="rId10" xr:uid="{4EBD499F-0892-45DE-A862-5A0FAA62DE3B}"/>
    <hyperlink ref="H19" r:id="rId11" xr:uid="{2C4BFE82-BBD5-4B60-A514-3BE9B5849AF8}"/>
    <hyperlink ref="H20" r:id="rId12" xr:uid="{5E53622A-859A-486C-B6E2-787A41B5BA6A}"/>
  </hyperlinks>
  <pageMargins left="0.19685039370078738" right="0.19685039370078738" top="0.31496062992125984" bottom="0.31496062992125984" header="0.31496062992125984" footer="0.31496062992125984"/>
  <pageSetup paperSize="9" scale="49" fitToHeight="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2:Q52"/>
  <sheetViews>
    <sheetView zoomScale="80" workbookViewId="0">
      <pane xSplit="2" ySplit="9" topLeftCell="C40" activePane="bottomRight" state="frozen"/>
      <selection activeCell="O54" sqref="O54"/>
      <selection pane="topRight"/>
      <selection pane="bottomLeft"/>
      <selection pane="bottomRight" activeCell="F10" sqref="F10:H27"/>
    </sheetView>
  </sheetViews>
  <sheetFormatPr defaultColWidth="8.6640625" defaultRowHeight="13.2"/>
  <cols>
    <col min="1" max="1" width="26.44140625" style="103" customWidth="1"/>
    <col min="2" max="2" width="30.33203125" style="103" customWidth="1"/>
    <col min="3" max="3" width="9.109375" style="103" customWidth="1"/>
    <col min="4" max="4" width="9" style="103" customWidth="1"/>
    <col min="5" max="7" width="8.6640625" style="103"/>
    <col min="8" max="8" width="36" style="103" customWidth="1"/>
    <col min="9" max="9" width="18" style="103" customWidth="1"/>
    <col min="10" max="10" width="10.109375" style="103" customWidth="1"/>
    <col min="11" max="12" width="8.6640625" style="103"/>
    <col min="13" max="13" width="22.44140625" style="103" customWidth="1"/>
    <col min="14" max="14" width="20.44140625" style="103" customWidth="1"/>
    <col min="15" max="15" width="34.109375" style="103" customWidth="1"/>
    <col min="16" max="16" width="18.109375" style="103" customWidth="1"/>
    <col min="17" max="17" width="15" style="103" customWidth="1"/>
    <col min="18" max="16384" width="8.6640625" style="103"/>
  </cols>
  <sheetData>
    <row r="2" spans="1:17">
      <c r="A2" s="104"/>
      <c r="C2" s="789" t="s">
        <v>488</v>
      </c>
      <c r="D2" s="789"/>
      <c r="E2" s="789"/>
      <c r="F2" s="789"/>
      <c r="G2" s="789"/>
      <c r="H2" s="789"/>
      <c r="I2" s="789"/>
      <c r="J2" s="789"/>
      <c r="K2" s="789"/>
      <c r="L2" s="789"/>
      <c r="M2" s="789"/>
      <c r="N2" s="789"/>
    </row>
    <row r="3" spans="1:17">
      <c r="A3" s="104"/>
      <c r="G3" s="105" t="s">
        <v>2</v>
      </c>
      <c r="H3" s="106">
        <v>5</v>
      </c>
      <c r="I3" s="107"/>
      <c r="J3" s="107"/>
      <c r="K3" s="107"/>
      <c r="L3" s="107"/>
      <c r="M3" s="107"/>
    </row>
    <row r="4" spans="1:17">
      <c r="G4" s="105" t="s">
        <v>3</v>
      </c>
      <c r="H4" s="106">
        <v>34</v>
      </c>
      <c r="I4" s="107"/>
      <c r="J4" s="107"/>
      <c r="K4" s="107"/>
      <c r="L4" s="107"/>
      <c r="M4" s="107"/>
    </row>
    <row r="5" spans="1:17">
      <c r="G5" s="105" t="s">
        <v>4</v>
      </c>
      <c r="H5" s="106" t="s">
        <v>57</v>
      </c>
      <c r="I5" s="107"/>
      <c r="J5" s="107"/>
      <c r="K5" s="107"/>
      <c r="L5" s="107"/>
      <c r="M5" s="107"/>
    </row>
    <row r="6" spans="1:17">
      <c r="C6" s="790"/>
      <c r="D6" s="790"/>
      <c r="E6" s="790"/>
      <c r="F6" s="790"/>
      <c r="G6" s="790"/>
      <c r="H6" s="791"/>
      <c r="I6" s="791"/>
      <c r="J6" s="791"/>
      <c r="K6" s="791"/>
      <c r="L6" s="791"/>
      <c r="M6" s="791"/>
      <c r="N6" s="791"/>
    </row>
    <row r="7" spans="1:17">
      <c r="A7" s="792" t="s">
        <v>58</v>
      </c>
      <c r="B7" s="795" t="s">
        <v>59</v>
      </c>
      <c r="C7" s="798" t="s">
        <v>121</v>
      </c>
      <c r="D7" s="798"/>
      <c r="E7" s="799" t="s">
        <v>8</v>
      </c>
      <c r="F7" s="801" t="s">
        <v>9</v>
      </c>
      <c r="G7" s="802"/>
      <c r="H7" s="802"/>
      <c r="I7" s="802"/>
      <c r="J7" s="802"/>
      <c r="K7" s="802"/>
      <c r="L7" s="802"/>
      <c r="M7" s="802"/>
      <c r="N7" s="802"/>
      <c r="O7" s="803" t="s">
        <v>10</v>
      </c>
      <c r="P7" s="803"/>
      <c r="Q7" s="803"/>
    </row>
    <row r="8" spans="1:17">
      <c r="A8" s="793"/>
      <c r="B8" s="796"/>
      <c r="C8" s="726" t="s">
        <v>11</v>
      </c>
      <c r="D8" s="726" t="s">
        <v>12</v>
      </c>
      <c r="E8" s="800"/>
      <c r="F8" s="804" t="s">
        <v>122</v>
      </c>
      <c r="G8" s="805"/>
      <c r="H8" s="806" t="s">
        <v>123</v>
      </c>
      <c r="I8" s="808" t="s">
        <v>124</v>
      </c>
      <c r="J8" s="808" t="s">
        <v>125</v>
      </c>
      <c r="K8" s="811" t="s">
        <v>126</v>
      </c>
      <c r="L8" s="812"/>
      <c r="M8" s="732" t="s">
        <v>127</v>
      </c>
      <c r="N8" s="814" t="s">
        <v>128</v>
      </c>
      <c r="O8" s="815" t="s">
        <v>17</v>
      </c>
      <c r="P8" s="816" t="s">
        <v>129</v>
      </c>
      <c r="Q8" s="816"/>
    </row>
    <row r="9" spans="1:17" ht="100.5" customHeight="1">
      <c r="A9" s="794"/>
      <c r="B9" s="797"/>
      <c r="C9" s="727"/>
      <c r="D9" s="727"/>
      <c r="E9" s="800"/>
      <c r="F9" s="109" t="s">
        <v>19</v>
      </c>
      <c r="G9" s="9" t="s">
        <v>20</v>
      </c>
      <c r="H9" s="807"/>
      <c r="I9" s="809"/>
      <c r="J9" s="810"/>
      <c r="K9" s="110" t="s">
        <v>130</v>
      </c>
      <c r="L9" s="111" t="s">
        <v>131</v>
      </c>
      <c r="M9" s="813"/>
      <c r="N9" s="814"/>
      <c r="O9" s="815"/>
      <c r="P9" s="108" t="s">
        <v>21</v>
      </c>
      <c r="Q9" s="108" t="s">
        <v>22</v>
      </c>
    </row>
    <row r="10" spans="1:17" ht="52.8">
      <c r="A10" s="817" t="s">
        <v>64</v>
      </c>
      <c r="B10" s="112" t="s">
        <v>65</v>
      </c>
      <c r="C10" s="113">
        <v>5</v>
      </c>
      <c r="D10" s="113"/>
      <c r="E10" s="114">
        <f t="shared" ref="E10:E21" si="0">C10+D10</f>
        <v>5</v>
      </c>
      <c r="F10" s="115" t="s">
        <v>24</v>
      </c>
      <c r="G10" s="116" t="s">
        <v>25</v>
      </c>
      <c r="H10" s="661" t="s">
        <v>539</v>
      </c>
      <c r="I10" s="116" t="s">
        <v>26</v>
      </c>
      <c r="J10" s="118" t="s">
        <v>66</v>
      </c>
      <c r="K10" s="116" t="s">
        <v>132</v>
      </c>
      <c r="L10" s="116" t="s">
        <v>132</v>
      </c>
      <c r="M10" s="119"/>
      <c r="N10" s="117"/>
      <c r="O10" s="120" t="s">
        <v>133</v>
      </c>
      <c r="P10" s="121" t="s">
        <v>29</v>
      </c>
      <c r="Q10" s="122" t="s">
        <v>571</v>
      </c>
    </row>
    <row r="11" spans="1:17" ht="66">
      <c r="A11" s="818"/>
      <c r="B11" s="123" t="s">
        <v>68</v>
      </c>
      <c r="C11" s="124">
        <v>4</v>
      </c>
      <c r="D11" s="124"/>
      <c r="E11" s="125">
        <f t="shared" si="0"/>
        <v>4</v>
      </c>
      <c r="F11" s="126" t="s">
        <v>69</v>
      </c>
      <c r="G11" s="127" t="s">
        <v>134</v>
      </c>
      <c r="H11" s="667" t="s">
        <v>540</v>
      </c>
      <c r="I11" s="116" t="s">
        <v>26</v>
      </c>
      <c r="J11" s="118" t="s">
        <v>66</v>
      </c>
      <c r="K11" s="116" t="s">
        <v>132</v>
      </c>
      <c r="L11" s="116" t="s">
        <v>132</v>
      </c>
      <c r="M11" s="128"/>
      <c r="N11" s="119"/>
      <c r="O11" s="120" t="s">
        <v>135</v>
      </c>
      <c r="P11" s="121" t="s">
        <v>29</v>
      </c>
      <c r="Q11" s="122" t="s">
        <v>571</v>
      </c>
    </row>
    <row r="12" spans="1:17">
      <c r="A12" s="819" t="s">
        <v>136</v>
      </c>
      <c r="B12" s="123" t="s">
        <v>73</v>
      </c>
      <c r="C12" s="124"/>
      <c r="D12" s="124"/>
      <c r="E12" s="125">
        <f t="shared" si="0"/>
        <v>0</v>
      </c>
      <c r="F12" s="126"/>
      <c r="G12" s="127"/>
      <c r="H12" s="671"/>
      <c r="I12" s="119"/>
      <c r="J12" s="127"/>
      <c r="K12" s="127"/>
      <c r="L12" s="127"/>
      <c r="M12" s="128"/>
      <c r="N12" s="119"/>
      <c r="O12" s="120"/>
      <c r="P12" s="131"/>
      <c r="Q12" s="129"/>
    </row>
    <row r="13" spans="1:17" ht="26.4">
      <c r="A13" s="818"/>
      <c r="B13" s="123" t="s">
        <v>74</v>
      </c>
      <c r="C13" s="124"/>
      <c r="D13" s="124"/>
      <c r="E13" s="125">
        <f t="shared" si="0"/>
        <v>0</v>
      </c>
      <c r="F13" s="126"/>
      <c r="G13" s="127"/>
      <c r="H13" s="672"/>
      <c r="I13" s="119"/>
      <c r="J13" s="127"/>
      <c r="K13" s="127"/>
      <c r="L13" s="127"/>
      <c r="M13" s="128"/>
      <c r="N13" s="119"/>
      <c r="O13" s="120"/>
      <c r="P13" s="131"/>
      <c r="Q13" s="129"/>
    </row>
    <row r="14" spans="1:17" ht="52.8">
      <c r="A14" s="132" t="s">
        <v>137</v>
      </c>
      <c r="B14" s="123" t="s">
        <v>570</v>
      </c>
      <c r="C14" s="124">
        <v>2</v>
      </c>
      <c r="D14" s="124"/>
      <c r="E14" s="125">
        <f t="shared" si="0"/>
        <v>2</v>
      </c>
      <c r="F14" s="126" t="s">
        <v>80</v>
      </c>
      <c r="G14" s="127" t="s">
        <v>138</v>
      </c>
      <c r="H14" s="667" t="s">
        <v>541</v>
      </c>
      <c r="I14" s="116" t="s">
        <v>26</v>
      </c>
      <c r="J14" s="118" t="s">
        <v>139</v>
      </c>
      <c r="K14" s="116" t="s">
        <v>132</v>
      </c>
      <c r="L14" s="116" t="s">
        <v>132</v>
      </c>
      <c r="M14" s="119"/>
      <c r="N14" s="119"/>
      <c r="O14" s="120" t="s">
        <v>140</v>
      </c>
      <c r="P14" s="121" t="s">
        <v>29</v>
      </c>
      <c r="Q14" s="122" t="s">
        <v>571</v>
      </c>
    </row>
    <row r="15" spans="1:17" ht="52.8">
      <c r="A15" s="130" t="s">
        <v>75</v>
      </c>
      <c r="B15" s="123" t="s">
        <v>76</v>
      </c>
      <c r="C15" s="124">
        <v>4</v>
      </c>
      <c r="D15" s="124">
        <v>1</v>
      </c>
      <c r="E15" s="125">
        <f t="shared" si="0"/>
        <v>5</v>
      </c>
      <c r="F15" s="133" t="s">
        <v>585</v>
      </c>
      <c r="G15" s="127" t="s">
        <v>586</v>
      </c>
      <c r="H15" s="667" t="s">
        <v>543</v>
      </c>
      <c r="I15" s="116" t="s">
        <v>26</v>
      </c>
      <c r="J15" s="118" t="s">
        <v>66</v>
      </c>
      <c r="K15" s="116" t="s">
        <v>132</v>
      </c>
      <c r="L15" s="116" t="s">
        <v>132</v>
      </c>
      <c r="M15" s="119"/>
      <c r="N15" s="119"/>
      <c r="O15" s="120" t="s">
        <v>141</v>
      </c>
      <c r="P15" s="121" t="s">
        <v>29</v>
      </c>
      <c r="Q15" s="122" t="s">
        <v>571</v>
      </c>
    </row>
    <row r="16" spans="1:17" ht="52.8">
      <c r="A16" s="134" t="s">
        <v>78</v>
      </c>
      <c r="B16" s="123" t="s">
        <v>79</v>
      </c>
      <c r="C16" s="124">
        <v>2</v>
      </c>
      <c r="D16" s="124"/>
      <c r="E16" s="125">
        <f t="shared" si="0"/>
        <v>2</v>
      </c>
      <c r="F16" s="126" t="s">
        <v>80</v>
      </c>
      <c r="G16" s="127" t="s">
        <v>138</v>
      </c>
      <c r="H16" s="667" t="s">
        <v>545</v>
      </c>
      <c r="I16" s="116" t="s">
        <v>26</v>
      </c>
      <c r="J16" s="118" t="s">
        <v>66</v>
      </c>
      <c r="K16" s="116" t="s">
        <v>132</v>
      </c>
      <c r="L16" s="116" t="s">
        <v>132</v>
      </c>
      <c r="M16" s="119"/>
      <c r="N16" s="119"/>
      <c r="O16" s="120" t="s">
        <v>142</v>
      </c>
      <c r="P16" s="121" t="s">
        <v>29</v>
      </c>
      <c r="Q16" s="122" t="s">
        <v>571</v>
      </c>
    </row>
    <row r="17" spans="1:17" ht="66">
      <c r="A17" s="820" t="s">
        <v>83</v>
      </c>
      <c r="B17" s="123" t="s">
        <v>45</v>
      </c>
      <c r="C17" s="124">
        <v>1</v>
      </c>
      <c r="D17" s="124"/>
      <c r="E17" s="125">
        <f t="shared" si="0"/>
        <v>1</v>
      </c>
      <c r="F17" s="135" t="s">
        <v>84</v>
      </c>
      <c r="G17" s="136" t="s">
        <v>143</v>
      </c>
      <c r="H17" s="669" t="s">
        <v>548</v>
      </c>
      <c r="I17" s="116" t="s">
        <v>26</v>
      </c>
      <c r="J17" s="118" t="s">
        <v>66</v>
      </c>
      <c r="K17" s="116" t="s">
        <v>132</v>
      </c>
      <c r="L17" s="116" t="s">
        <v>132</v>
      </c>
      <c r="M17" s="137"/>
      <c r="N17" s="137"/>
      <c r="O17" s="120" t="s">
        <v>144</v>
      </c>
      <c r="P17" s="121" t="s">
        <v>29</v>
      </c>
      <c r="Q17" s="122" t="s">
        <v>571</v>
      </c>
    </row>
    <row r="18" spans="1:17" ht="66">
      <c r="A18" s="820"/>
      <c r="B18" s="123" t="s">
        <v>87</v>
      </c>
      <c r="C18" s="124">
        <v>1</v>
      </c>
      <c r="D18" s="124"/>
      <c r="E18" s="125">
        <f t="shared" si="0"/>
        <v>1</v>
      </c>
      <c r="F18" s="135" t="s">
        <v>84</v>
      </c>
      <c r="G18" s="136" t="s">
        <v>143</v>
      </c>
      <c r="H18" s="669" t="s">
        <v>542</v>
      </c>
      <c r="I18" s="116" t="s">
        <v>26</v>
      </c>
      <c r="J18" s="118" t="s">
        <v>66</v>
      </c>
      <c r="K18" s="116" t="s">
        <v>132</v>
      </c>
      <c r="L18" s="116" t="s">
        <v>132</v>
      </c>
      <c r="M18" s="137"/>
      <c r="N18" s="137"/>
      <c r="O18" s="120" t="s">
        <v>145</v>
      </c>
      <c r="P18" s="121" t="s">
        <v>29</v>
      </c>
      <c r="Q18" s="122" t="s">
        <v>571</v>
      </c>
    </row>
    <row r="19" spans="1:17" ht="52.8">
      <c r="A19" s="134" t="s">
        <v>89</v>
      </c>
      <c r="B19" s="134" t="s">
        <v>90</v>
      </c>
      <c r="C19" s="124">
        <v>1</v>
      </c>
      <c r="D19" s="124"/>
      <c r="E19" s="125">
        <f t="shared" si="0"/>
        <v>1</v>
      </c>
      <c r="F19" s="126" t="s">
        <v>84</v>
      </c>
      <c r="G19" s="127" t="s">
        <v>143</v>
      </c>
      <c r="H19" s="667" t="s">
        <v>544</v>
      </c>
      <c r="I19" s="116" t="s">
        <v>26</v>
      </c>
      <c r="J19" s="118" t="s">
        <v>66</v>
      </c>
      <c r="K19" s="116" t="s">
        <v>132</v>
      </c>
      <c r="L19" s="116" t="s">
        <v>132</v>
      </c>
      <c r="M19" s="119"/>
      <c r="N19" s="119"/>
      <c r="O19" s="120" t="s">
        <v>146</v>
      </c>
      <c r="P19" s="121" t="s">
        <v>29</v>
      </c>
      <c r="Q19" s="122" t="s">
        <v>571</v>
      </c>
    </row>
    <row r="20" spans="1:17" ht="43.2">
      <c r="A20" s="134" t="s">
        <v>92</v>
      </c>
      <c r="B20" s="123" t="s">
        <v>92</v>
      </c>
      <c r="C20" s="124">
        <v>2</v>
      </c>
      <c r="D20" s="124"/>
      <c r="E20" s="125">
        <f t="shared" si="0"/>
        <v>2</v>
      </c>
      <c r="F20" s="126" t="s">
        <v>80</v>
      </c>
      <c r="G20" s="127" t="s">
        <v>138</v>
      </c>
      <c r="H20" s="667" t="s">
        <v>547</v>
      </c>
      <c r="I20" s="116" t="s">
        <v>26</v>
      </c>
      <c r="J20" s="118" t="s">
        <v>66</v>
      </c>
      <c r="K20" s="116" t="s">
        <v>132</v>
      </c>
      <c r="L20" s="116" t="s">
        <v>132</v>
      </c>
      <c r="M20" s="119"/>
      <c r="N20" s="119"/>
      <c r="O20" s="120" t="s">
        <v>147</v>
      </c>
      <c r="P20" s="121" t="s">
        <v>29</v>
      </c>
      <c r="Q20" s="122" t="s">
        <v>571</v>
      </c>
    </row>
    <row r="21" spans="1:17">
      <c r="A21" s="138"/>
      <c r="B21" s="139"/>
      <c r="C21" s="124"/>
      <c r="D21" s="124"/>
      <c r="E21" s="125">
        <f t="shared" si="0"/>
        <v>0</v>
      </c>
      <c r="F21" s="126"/>
      <c r="G21" s="127"/>
      <c r="H21" s="671"/>
      <c r="I21" s="119"/>
      <c r="J21" s="127"/>
      <c r="K21" s="127"/>
      <c r="L21" s="127"/>
      <c r="M21" s="119"/>
      <c r="N21" s="119"/>
      <c r="P21" s="121"/>
      <c r="Q21" s="129"/>
    </row>
    <row r="22" spans="1:17">
      <c r="A22" s="821" t="s">
        <v>50</v>
      </c>
      <c r="B22" s="822"/>
      <c r="C22" s="140"/>
      <c r="D22" s="140"/>
      <c r="E22" s="125"/>
      <c r="F22" s="141"/>
      <c r="G22" s="142"/>
      <c r="H22" s="673"/>
      <c r="I22" s="31"/>
      <c r="J22" s="142"/>
      <c r="K22" s="142"/>
      <c r="L22" s="142"/>
      <c r="M22" s="31"/>
      <c r="N22" s="31"/>
      <c r="O22" s="143"/>
      <c r="P22" s="144"/>
      <c r="Q22" s="129"/>
    </row>
    <row r="23" spans="1:17">
      <c r="A23" s="823"/>
      <c r="B23" s="824"/>
      <c r="C23" s="140"/>
      <c r="D23" s="124"/>
      <c r="E23" s="125">
        <f t="shared" ref="E23:E27" si="1">D23</f>
        <v>0</v>
      </c>
      <c r="F23" s="126"/>
      <c r="G23" s="127"/>
      <c r="H23" s="671"/>
      <c r="I23" s="119"/>
      <c r="J23" s="127"/>
      <c r="K23" s="142"/>
      <c r="L23" s="142"/>
      <c r="M23" s="31"/>
      <c r="N23" s="31"/>
      <c r="O23" s="145"/>
      <c r="P23" s="144"/>
      <c r="Q23" s="129"/>
    </row>
    <row r="24" spans="1:17">
      <c r="A24" s="823"/>
      <c r="B24" s="824"/>
      <c r="C24" s="140"/>
      <c r="D24" s="124"/>
      <c r="E24" s="125">
        <f t="shared" si="1"/>
        <v>0</v>
      </c>
      <c r="F24" s="126"/>
      <c r="G24" s="127"/>
      <c r="H24" s="671"/>
      <c r="I24" s="119"/>
      <c r="J24" s="127"/>
      <c r="K24" s="142"/>
      <c r="L24" s="142"/>
      <c r="M24" s="31"/>
      <c r="N24" s="31"/>
      <c r="O24" s="145"/>
      <c r="P24" s="144"/>
      <c r="Q24" s="129"/>
    </row>
    <row r="25" spans="1:17">
      <c r="A25" s="823"/>
      <c r="B25" s="824"/>
      <c r="C25" s="140"/>
      <c r="D25" s="124"/>
      <c r="E25" s="125">
        <f t="shared" si="1"/>
        <v>0</v>
      </c>
      <c r="F25" s="126"/>
      <c r="G25" s="127"/>
      <c r="H25" s="671"/>
      <c r="I25" s="119"/>
      <c r="J25" s="127"/>
      <c r="K25" s="142"/>
      <c r="L25" s="142"/>
      <c r="M25" s="31"/>
      <c r="N25" s="31"/>
      <c r="O25" s="145"/>
      <c r="P25" s="144"/>
      <c r="Q25" s="129"/>
    </row>
    <row r="26" spans="1:17">
      <c r="A26" s="824"/>
      <c r="B26" s="825"/>
      <c r="C26" s="140"/>
      <c r="D26" s="124"/>
      <c r="E26" s="125">
        <f t="shared" si="1"/>
        <v>0</v>
      </c>
      <c r="F26" s="126"/>
      <c r="G26" s="127"/>
      <c r="H26" s="671"/>
      <c r="I26" s="119"/>
      <c r="J26" s="127"/>
      <c r="K26" s="142"/>
      <c r="L26" s="142"/>
      <c r="M26" s="31"/>
      <c r="N26" s="31"/>
      <c r="O26" s="145"/>
      <c r="P26" s="144"/>
      <c r="Q26" s="129"/>
    </row>
    <row r="27" spans="1:17">
      <c r="A27" s="824"/>
      <c r="B27" s="825"/>
      <c r="C27" s="140"/>
      <c r="D27" s="124"/>
      <c r="E27" s="125">
        <f t="shared" si="1"/>
        <v>0</v>
      </c>
      <c r="F27" s="126"/>
      <c r="G27" s="127"/>
      <c r="H27" s="671"/>
      <c r="I27" s="119"/>
      <c r="J27" s="127"/>
      <c r="K27" s="142"/>
      <c r="L27" s="142"/>
      <c r="M27" s="31"/>
      <c r="N27" s="31"/>
      <c r="O27" s="145"/>
      <c r="P27" s="144"/>
      <c r="Q27" s="129"/>
    </row>
    <row r="28" spans="1:17" ht="52.8">
      <c r="A28" s="826" t="s">
        <v>52</v>
      </c>
      <c r="B28" s="827"/>
      <c r="C28" s="146">
        <f>SUM(C10:C27)</f>
        <v>22</v>
      </c>
      <c r="D28" s="146">
        <f>SUM(D10:D27)</f>
        <v>1</v>
      </c>
      <c r="E28" s="147">
        <f>C28+D28</f>
        <v>23</v>
      </c>
      <c r="F28" s="148" t="s">
        <v>95</v>
      </c>
      <c r="G28" s="148" t="s">
        <v>96</v>
      </c>
      <c r="P28" s="149"/>
    </row>
    <row r="29" spans="1:17">
      <c r="A29" s="150" t="s">
        <v>97</v>
      </c>
      <c r="B29" s="150"/>
      <c r="C29" s="151">
        <v>22</v>
      </c>
      <c r="D29" s="151">
        <v>1</v>
      </c>
      <c r="E29" s="151">
        <v>23</v>
      </c>
      <c r="F29" s="152">
        <v>8</v>
      </c>
      <c r="G29" s="152">
        <v>31</v>
      </c>
    </row>
    <row r="30" spans="1:17">
      <c r="A30" s="150" t="s">
        <v>148</v>
      </c>
      <c r="B30" s="150"/>
      <c r="C30" s="153">
        <v>23</v>
      </c>
      <c r="D30" s="153">
        <v>3</v>
      </c>
      <c r="E30" s="151">
        <v>26</v>
      </c>
      <c r="F30" s="152">
        <v>5</v>
      </c>
      <c r="G30" s="152">
        <v>31</v>
      </c>
    </row>
    <row r="33" spans="1:10">
      <c r="A33" s="840" t="s">
        <v>98</v>
      </c>
      <c r="B33" s="840"/>
    </row>
    <row r="34" spans="1:10" ht="66">
      <c r="A34" s="155" t="s">
        <v>99</v>
      </c>
      <c r="B34" s="156" t="s">
        <v>100</v>
      </c>
      <c r="C34" s="86" t="s">
        <v>101</v>
      </c>
      <c r="D34" s="829" t="s">
        <v>102</v>
      </c>
      <c r="E34" s="830"/>
      <c r="F34" s="830"/>
      <c r="G34" s="830"/>
      <c r="H34" s="829" t="s">
        <v>103</v>
      </c>
      <c r="I34" s="831"/>
      <c r="J34" s="831"/>
    </row>
    <row r="35" spans="1:10">
      <c r="A35" s="832" t="s">
        <v>104</v>
      </c>
      <c r="B35" s="158"/>
      <c r="C35" s="159"/>
      <c r="D35" s="833"/>
      <c r="E35" s="833"/>
      <c r="F35" s="833"/>
      <c r="G35" s="833"/>
      <c r="H35" s="833"/>
      <c r="I35" s="833"/>
      <c r="J35" s="833"/>
    </row>
    <row r="36" spans="1:10">
      <c r="A36" s="832"/>
      <c r="B36" s="160"/>
      <c r="C36" s="160"/>
      <c r="D36" s="833"/>
      <c r="E36" s="833"/>
      <c r="F36" s="833"/>
      <c r="G36" s="833"/>
      <c r="H36" s="833"/>
      <c r="I36" s="833"/>
      <c r="J36" s="833"/>
    </row>
    <row r="37" spans="1:10">
      <c r="A37" s="832"/>
      <c r="B37" s="161"/>
      <c r="C37" s="159"/>
      <c r="D37" s="833"/>
      <c r="E37" s="833"/>
      <c r="F37" s="833"/>
      <c r="G37" s="833"/>
      <c r="H37" s="833"/>
      <c r="I37" s="833"/>
      <c r="J37" s="833"/>
    </row>
    <row r="38" spans="1:10">
      <c r="A38" s="832"/>
      <c r="B38" s="161"/>
      <c r="C38" s="159"/>
      <c r="D38" s="833"/>
      <c r="E38" s="833"/>
      <c r="F38" s="833"/>
      <c r="G38" s="833"/>
      <c r="H38" s="833"/>
      <c r="I38" s="833"/>
      <c r="J38" s="833"/>
    </row>
    <row r="39" spans="1:10">
      <c r="A39" s="834" t="s">
        <v>107</v>
      </c>
      <c r="B39" s="161"/>
      <c r="C39" s="159"/>
      <c r="D39" s="835"/>
      <c r="E39" s="835"/>
      <c r="F39" s="835"/>
      <c r="G39" s="835"/>
      <c r="H39" s="835"/>
      <c r="I39" s="835"/>
      <c r="J39" s="835"/>
    </row>
    <row r="40" spans="1:10" ht="101.25" customHeight="1">
      <c r="A40" s="834"/>
      <c r="B40" s="162" t="s">
        <v>149</v>
      </c>
      <c r="C40" s="159">
        <v>1</v>
      </c>
      <c r="D40" s="771" t="s">
        <v>109</v>
      </c>
      <c r="E40" s="772"/>
      <c r="F40" s="772"/>
      <c r="G40" s="773"/>
      <c r="H40" s="774">
        <v>50</v>
      </c>
      <c r="I40" s="775"/>
      <c r="J40" s="775"/>
    </row>
    <row r="41" spans="1:10" ht="60" customHeight="1">
      <c r="A41" s="832" t="s">
        <v>108</v>
      </c>
      <c r="B41" s="641" t="s">
        <v>581</v>
      </c>
      <c r="C41" s="159">
        <v>1</v>
      </c>
      <c r="D41" s="771" t="s">
        <v>109</v>
      </c>
      <c r="E41" s="772"/>
      <c r="F41" s="772"/>
      <c r="G41" s="773"/>
      <c r="H41" s="774">
        <v>50</v>
      </c>
      <c r="I41" s="775"/>
      <c r="J41" s="775"/>
    </row>
    <row r="42" spans="1:10" ht="60" customHeight="1">
      <c r="A42" s="832"/>
      <c r="B42" s="163" t="s">
        <v>150</v>
      </c>
      <c r="C42" s="159">
        <v>1</v>
      </c>
      <c r="D42" s="771" t="s">
        <v>109</v>
      </c>
      <c r="E42" s="772"/>
      <c r="F42" s="772"/>
      <c r="G42" s="773"/>
      <c r="H42" s="774">
        <v>50</v>
      </c>
      <c r="I42" s="775"/>
      <c r="J42" s="775"/>
    </row>
    <row r="43" spans="1:10">
      <c r="A43" s="832"/>
      <c r="B43" s="161"/>
      <c r="C43" s="159"/>
      <c r="D43" s="833"/>
      <c r="E43" s="833"/>
      <c r="F43" s="833"/>
      <c r="G43" s="833"/>
      <c r="H43" s="833"/>
      <c r="I43" s="833"/>
      <c r="J43" s="833"/>
    </row>
    <row r="44" spans="1:10" ht="90.75" customHeight="1">
      <c r="A44" s="832" t="s">
        <v>111</v>
      </c>
      <c r="B44" s="163" t="s">
        <v>151</v>
      </c>
      <c r="C44" s="159">
        <v>1</v>
      </c>
      <c r="D44" s="833" t="s">
        <v>115</v>
      </c>
      <c r="E44" s="833"/>
      <c r="F44" s="833"/>
      <c r="G44" s="833"/>
      <c r="H44" s="833">
        <v>30</v>
      </c>
      <c r="I44" s="833"/>
      <c r="J44" s="833"/>
    </row>
    <row r="45" spans="1:10">
      <c r="A45" s="832"/>
      <c r="B45" s="163"/>
      <c r="C45" s="159"/>
      <c r="D45" s="835"/>
      <c r="E45" s="835"/>
      <c r="F45" s="835"/>
      <c r="G45" s="835"/>
      <c r="H45" s="835"/>
      <c r="I45" s="835"/>
      <c r="J45" s="835"/>
    </row>
    <row r="46" spans="1:10">
      <c r="A46" s="832"/>
      <c r="B46" s="163"/>
      <c r="C46" s="159"/>
      <c r="D46" s="833"/>
      <c r="E46" s="833"/>
      <c r="F46" s="833"/>
      <c r="G46" s="833"/>
      <c r="H46" s="833"/>
      <c r="I46" s="833"/>
      <c r="J46" s="833"/>
    </row>
    <row r="47" spans="1:10" ht="75.75" customHeight="1">
      <c r="A47" s="157" t="s">
        <v>112</v>
      </c>
      <c r="B47" s="163"/>
      <c r="C47" s="159"/>
      <c r="D47" s="771"/>
      <c r="E47" s="772"/>
      <c r="F47" s="772"/>
      <c r="G47" s="773"/>
      <c r="H47" s="774"/>
      <c r="I47" s="775"/>
      <c r="J47" s="775"/>
    </row>
    <row r="48" spans="1:10" ht="61.5" customHeight="1">
      <c r="A48" s="157" t="s">
        <v>113</v>
      </c>
      <c r="B48" s="163" t="s">
        <v>153</v>
      </c>
      <c r="C48" s="159">
        <v>1</v>
      </c>
      <c r="D48" s="833" t="s">
        <v>154</v>
      </c>
      <c r="E48" s="833"/>
      <c r="F48" s="833"/>
      <c r="G48" s="833"/>
      <c r="H48" s="836">
        <v>0</v>
      </c>
      <c r="I48" s="837"/>
      <c r="J48" s="838"/>
    </row>
    <row r="49" spans="1:10" ht="52.5" customHeight="1">
      <c r="A49" s="832" t="s">
        <v>116</v>
      </c>
      <c r="B49" s="181" t="s">
        <v>160</v>
      </c>
      <c r="C49" s="165">
        <v>1</v>
      </c>
      <c r="D49" s="771" t="s">
        <v>115</v>
      </c>
      <c r="E49" s="772"/>
      <c r="F49" s="772"/>
      <c r="G49" s="773"/>
      <c r="H49" s="774">
        <v>50</v>
      </c>
      <c r="I49" s="775"/>
      <c r="J49" s="775"/>
    </row>
    <row r="50" spans="1:10" ht="58.5" customHeight="1">
      <c r="A50" s="832"/>
      <c r="B50" s="164"/>
      <c r="C50" s="165"/>
      <c r="D50" s="771"/>
      <c r="E50" s="772"/>
      <c r="F50" s="772"/>
      <c r="G50" s="773"/>
      <c r="H50" s="774"/>
      <c r="I50" s="775"/>
      <c r="J50" s="775"/>
    </row>
    <row r="51" spans="1:10">
      <c r="A51" s="832"/>
      <c r="B51" s="154"/>
      <c r="C51" s="166"/>
      <c r="D51" s="839"/>
      <c r="E51" s="839"/>
      <c r="F51" s="839"/>
      <c r="G51" s="839"/>
      <c r="H51" s="839"/>
      <c r="I51" s="839"/>
      <c r="J51" s="839"/>
    </row>
    <row r="52" spans="1:10">
      <c r="A52" s="154"/>
      <c r="B52" s="167" t="s">
        <v>117</v>
      </c>
      <c r="C52" s="168">
        <f>SUM(C35:C51)</f>
        <v>6</v>
      </c>
      <c r="D52" s="839"/>
      <c r="E52" s="839"/>
      <c r="F52" s="839"/>
      <c r="G52" s="839"/>
      <c r="H52" s="839"/>
      <c r="I52" s="839"/>
      <c r="J52" s="839"/>
    </row>
  </sheetData>
  <sheetProtection formatRows="0"/>
  <mergeCells count="74">
    <mergeCell ref="D52:G52"/>
    <mergeCell ref="H52:J52"/>
    <mergeCell ref="D47:G47"/>
    <mergeCell ref="H47:J47"/>
    <mergeCell ref="D48:G48"/>
    <mergeCell ref="H48:J48"/>
    <mergeCell ref="A49:A51"/>
    <mergeCell ref="D49:G49"/>
    <mergeCell ref="H49:J49"/>
    <mergeCell ref="D50:G50"/>
    <mergeCell ref="H50:J50"/>
    <mergeCell ref="D51:G51"/>
    <mergeCell ref="H51:J51"/>
    <mergeCell ref="A44:A46"/>
    <mergeCell ref="D44:G44"/>
    <mergeCell ref="H44:J44"/>
    <mergeCell ref="D45:G45"/>
    <mergeCell ref="H45:J45"/>
    <mergeCell ref="D46:G46"/>
    <mergeCell ref="H46:J46"/>
    <mergeCell ref="A41:A43"/>
    <mergeCell ref="D41:G41"/>
    <mergeCell ref="H41:J41"/>
    <mergeCell ref="D42:G42"/>
    <mergeCell ref="H42:J42"/>
    <mergeCell ref="D43:G43"/>
    <mergeCell ref="H43:J43"/>
    <mergeCell ref="A39:A40"/>
    <mergeCell ref="D39:G39"/>
    <mergeCell ref="H39:J39"/>
    <mergeCell ref="D40:G40"/>
    <mergeCell ref="H40:J40"/>
    <mergeCell ref="A33:B33"/>
    <mergeCell ref="D34:G34"/>
    <mergeCell ref="H34:J34"/>
    <mergeCell ref="A35:A38"/>
    <mergeCell ref="D35:G35"/>
    <mergeCell ref="H35:J35"/>
    <mergeCell ref="D36:G36"/>
    <mergeCell ref="H36:J36"/>
    <mergeCell ref="D37:G37"/>
    <mergeCell ref="H37:J37"/>
    <mergeCell ref="D38:G38"/>
    <mergeCell ref="H38:J38"/>
    <mergeCell ref="A24:B24"/>
    <mergeCell ref="A25:B25"/>
    <mergeCell ref="A26:B26"/>
    <mergeCell ref="A27:B27"/>
    <mergeCell ref="A28:B28"/>
    <mergeCell ref="A10:A11"/>
    <mergeCell ref="A12:A13"/>
    <mergeCell ref="A17:A18"/>
    <mergeCell ref="A22:B22"/>
    <mergeCell ref="A23:B23"/>
    <mergeCell ref="O7:Q7"/>
    <mergeCell ref="C8:C9"/>
    <mergeCell ref="D8:D9"/>
    <mergeCell ref="F8:G8"/>
    <mergeCell ref="H8:H9"/>
    <mergeCell ref="I8:I9"/>
    <mergeCell ref="J8:J9"/>
    <mergeCell ref="K8:L8"/>
    <mergeCell ref="M8:M9"/>
    <mergeCell ref="N8:N9"/>
    <mergeCell ref="O8:O9"/>
    <mergeCell ref="P8:Q8"/>
    <mergeCell ref="C2:N2"/>
    <mergeCell ref="C6:G6"/>
    <mergeCell ref="H6:N6"/>
    <mergeCell ref="A7:A9"/>
    <mergeCell ref="B7:B9"/>
    <mergeCell ref="C7:D7"/>
    <mergeCell ref="E7:E9"/>
    <mergeCell ref="F7:N7"/>
  </mergeCells>
  <hyperlinks>
    <hyperlink ref="B42" r:id="rId1" xr:uid="{00000000-0004-0000-0800-000001000000}"/>
    <hyperlink ref="B44" r:id="rId2" xr:uid="{00000000-0004-0000-0800-000002000000}"/>
    <hyperlink ref="B48" r:id="rId3" xr:uid="{00000000-0004-0000-0800-000004000000}"/>
    <hyperlink ref="H10" r:id="rId4" xr:uid="{E926C62A-A5CC-445C-9D2B-DF5A44520BF3}"/>
    <hyperlink ref="H11" r:id="rId5" xr:uid="{D9121309-BC91-4E5A-A439-970764D6CE80}"/>
    <hyperlink ref="H14" r:id="rId6" xr:uid="{692C1EB2-AA7E-41DB-90BC-6ADEC3526BFF}"/>
    <hyperlink ref="H15" r:id="rId7" xr:uid="{3A673EAB-08F6-4427-AC1B-56CAD8DD5E13}"/>
    <hyperlink ref="H16" r:id="rId8" xr:uid="{930EDFC1-F32B-4D4C-9958-EF450CF45DCD}"/>
    <hyperlink ref="H17" r:id="rId9" xr:uid="{C36915F2-774F-4156-ACE0-980CBF382E6A}"/>
    <hyperlink ref="H18" r:id="rId10" xr:uid="{2AA3B25A-E14E-4F86-AA5E-953EBDBB7119}"/>
    <hyperlink ref="H19" r:id="rId11" xr:uid="{88D0243F-4F01-4EDD-B368-79D94E57EC84}"/>
    <hyperlink ref="H20" r:id="rId12" xr:uid="{606FA4B9-58D0-4954-B424-47899C8888AB}"/>
  </hyperlinks>
  <pageMargins left="0.19685039370078738" right="0.19685039370078738" top="0.31496062992125984" bottom="0.31496062992125984" header="0.31496062992125984" footer="0.31496062992125984"/>
  <pageSetup paperSize="9" scale="4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43</vt:i4>
      </vt:variant>
    </vt:vector>
  </HeadingPairs>
  <TitlesOfParts>
    <vt:vector size="43" baseType="lpstr">
      <vt:lpstr>Образец</vt:lpstr>
      <vt:lpstr>1А</vt:lpstr>
      <vt:lpstr>1Б</vt:lpstr>
      <vt:lpstr>1В</vt:lpstr>
      <vt:lpstr>1Г</vt:lpstr>
      <vt:lpstr>2А</vt:lpstr>
      <vt:lpstr>2Б</vt:lpstr>
      <vt:lpstr>2В</vt:lpstr>
      <vt:lpstr>2Г</vt:lpstr>
      <vt:lpstr>3А</vt:lpstr>
      <vt:lpstr>3Б</vt:lpstr>
      <vt:lpstr>3В</vt:lpstr>
      <vt:lpstr>3Г</vt:lpstr>
      <vt:lpstr> 4А</vt:lpstr>
      <vt:lpstr>4Б</vt:lpstr>
      <vt:lpstr>4В</vt:lpstr>
      <vt:lpstr>4Г</vt:lpstr>
      <vt:lpstr>Внеурочка на уровень НОО</vt:lpstr>
      <vt:lpstr>5А</vt:lpstr>
      <vt:lpstr>5Б</vt:lpstr>
      <vt:lpstr>5В</vt:lpstr>
      <vt:lpstr>5Г</vt:lpstr>
      <vt:lpstr>6А</vt:lpstr>
      <vt:lpstr>6Б</vt:lpstr>
      <vt:lpstr>6В</vt:lpstr>
      <vt:lpstr>6Г</vt:lpstr>
      <vt:lpstr>7А</vt:lpstr>
      <vt:lpstr>7Б</vt:lpstr>
      <vt:lpstr>7В</vt:lpstr>
      <vt:lpstr>7Г</vt:lpstr>
      <vt:lpstr>8А</vt:lpstr>
      <vt:lpstr>8Б</vt:lpstr>
      <vt:lpstr>8В</vt:lpstr>
      <vt:lpstr>8Г</vt:lpstr>
      <vt:lpstr>9А</vt:lpstr>
      <vt:lpstr>9Б</vt:lpstr>
      <vt:lpstr>9В</vt:lpstr>
      <vt:lpstr>9Г</vt:lpstr>
      <vt:lpstr>9Д</vt:lpstr>
      <vt:lpstr>Внеурочка на уровень ООО</vt:lpstr>
      <vt:lpstr>10 класс</vt:lpstr>
      <vt:lpstr>11 класс </vt:lpstr>
      <vt:lpstr>Внеурочка на уровень СОО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Viktor</dc:creator>
  <cp:lastModifiedBy>k3824</cp:lastModifiedBy>
  <cp:revision>4</cp:revision>
  <cp:lastPrinted>2025-09-09T10:43:47Z</cp:lastPrinted>
  <dcterms:created xsi:type="dcterms:W3CDTF">2014-07-19T08:59:48Z</dcterms:created>
  <dcterms:modified xsi:type="dcterms:W3CDTF">2025-09-09T12:10:46Z</dcterms:modified>
</cp:coreProperties>
</file>